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<sst xmlns="http://schemas.openxmlformats.org/spreadsheetml/2006/main" count="304" uniqueCount="99">
  <si>
    <t>Экон.</t>
  </si>
  <si>
    <t>Наименование</t>
  </si>
  <si>
    <t>Белок</t>
  </si>
  <si>
    <t>Опл.труда и начисл.на опл.тр.</t>
  </si>
  <si>
    <t>Заработная плата</t>
  </si>
  <si>
    <t>Прочие выплаты</t>
  </si>
  <si>
    <t>в том числе:</t>
  </si>
  <si>
    <t>льготы по коммун.услугам</t>
  </si>
  <si>
    <t>коман.и служебные разъезды</t>
  </si>
  <si>
    <t>(суточные)</t>
  </si>
  <si>
    <t>компенсация  на кн.издание</t>
  </si>
  <si>
    <t>Начисление на оплату труда</t>
  </si>
  <si>
    <t>Приобретение услуг</t>
  </si>
  <si>
    <t>Услуги связи</t>
  </si>
  <si>
    <t>Транспортные услуги</t>
  </si>
  <si>
    <t>(проезд)</t>
  </si>
  <si>
    <t xml:space="preserve">транспортные услуги кроме </t>
  </si>
  <si>
    <t>автострахования</t>
  </si>
  <si>
    <t>Коммунальные услуги</t>
  </si>
  <si>
    <t>опл.отопл. и технич.нужд</t>
  </si>
  <si>
    <t>оплата потребления газа</t>
  </si>
  <si>
    <t>Арендная плата</t>
  </si>
  <si>
    <t>Услуги по содержанию имущ</t>
  </si>
  <si>
    <t>гражданско-правоов.характера</t>
  </si>
  <si>
    <t>прочие коммунал.услуги</t>
  </si>
  <si>
    <t>оплата текущ.рем.здан.и соор.</t>
  </si>
  <si>
    <t>прочие расходы</t>
  </si>
  <si>
    <t>земельный налог</t>
  </si>
  <si>
    <t>транспортный налог</t>
  </si>
  <si>
    <t>Увеличение стоимости основ-</t>
  </si>
  <si>
    <t>ных фондов</t>
  </si>
  <si>
    <t>прочие расходные материалы</t>
  </si>
  <si>
    <t>и предметы снабжения</t>
  </si>
  <si>
    <t>Увеличение стоимости матер.</t>
  </si>
  <si>
    <t>медикаменты, перевяз.сред.</t>
  </si>
  <si>
    <t>и прочие лечебные расходы</t>
  </si>
  <si>
    <t>оплата горюче-смазочных</t>
  </si>
  <si>
    <t>материалов</t>
  </si>
  <si>
    <t>ВСЕГО РАСХОДОВ:</t>
  </si>
  <si>
    <t>муниц.служ.(подписка)</t>
  </si>
  <si>
    <t>техосмотр</t>
  </si>
  <si>
    <t>прочие</t>
  </si>
  <si>
    <t>в том числе интернет</t>
  </si>
  <si>
    <t xml:space="preserve">прочие услуги </t>
  </si>
  <si>
    <t>Обслуживание АПС</t>
  </si>
  <si>
    <t>Питание по школе</t>
  </si>
  <si>
    <t>новогодние подарки</t>
  </si>
  <si>
    <t>Кроме того:</t>
  </si>
  <si>
    <t>Поступление нефинан.актив</t>
  </si>
  <si>
    <t>налог на имущество</t>
  </si>
  <si>
    <t>обеспеченность лицен.</t>
  </si>
  <si>
    <t>зап.части</t>
  </si>
  <si>
    <t>СОШ</t>
  </si>
  <si>
    <t>обслужив. Видеонаблюд</t>
  </si>
  <si>
    <t>Оплата  медосмотр</t>
  </si>
  <si>
    <t>оборудование  пищеблока</t>
  </si>
  <si>
    <t>компьютерное оборуд</t>
  </si>
  <si>
    <t>канц..товары</t>
  </si>
  <si>
    <t>и предметы снабжения, в т.ч.</t>
  </si>
  <si>
    <t>Оздоровительный лагерь, в т.ч.</t>
  </si>
  <si>
    <t>мягкий  инвентарь</t>
  </si>
  <si>
    <t>Установка  навигац.  Сист.</t>
  </si>
  <si>
    <t>Обслуживание КТС</t>
  </si>
  <si>
    <t>Обслуж. Навиг.систем</t>
  </si>
  <si>
    <t>загрязн.окруж.среды</t>
  </si>
  <si>
    <t>установка видеонабл</t>
  </si>
  <si>
    <t>выплаты   заслуж. Пенс-м</t>
  </si>
  <si>
    <t>ИТОГО РАСХОДОВ:</t>
  </si>
  <si>
    <t>1 квартал</t>
  </si>
  <si>
    <t>2 квартал</t>
  </si>
  <si>
    <t>3 квартал</t>
  </si>
  <si>
    <t>4 квартал</t>
  </si>
  <si>
    <t>продукты питания мест. бюджет</t>
  </si>
  <si>
    <t>обесп-ие програм. Прод.</t>
  </si>
  <si>
    <t>оборон.-спорт.лаг.</t>
  </si>
  <si>
    <t>стат.</t>
  </si>
  <si>
    <t>инвен.,автотранспорта</t>
  </si>
  <si>
    <t>соревнования,мероприят.</t>
  </si>
  <si>
    <t>в т.ч</t>
  </si>
  <si>
    <t>мероприятия</t>
  </si>
  <si>
    <t>оплата ремонта оборуд</t>
  </si>
  <si>
    <t>оплата труда по договор</t>
  </si>
  <si>
    <t>гражданско-правоов.х</t>
  </si>
  <si>
    <t>опл.потребл.электр.энер</t>
  </si>
  <si>
    <t>оплата водоснабж.пом</t>
  </si>
  <si>
    <t>оплата содержания пом</t>
  </si>
  <si>
    <t>обязательное государ</t>
  </si>
  <si>
    <t>страхование автотран</t>
  </si>
  <si>
    <t>противопожарные мероп</t>
  </si>
  <si>
    <t>Оплата за САНМИНИМ</t>
  </si>
  <si>
    <t>прочие расходные матер</t>
  </si>
  <si>
    <t>оплата водоотведения</t>
  </si>
  <si>
    <t>наглядные пособия</t>
  </si>
  <si>
    <t xml:space="preserve">  МУНИЦИПАЛЬНЫЙ   БЮДЖЕТ   НА 2014 ГОД ПО  ШКОЛАМ  ВЕЙДЕЛЕВСКОГО  РАЙОНА</t>
  </si>
  <si>
    <t>пр.приб.и метрология</t>
  </si>
  <si>
    <t>обсл.сис.спут.навиг.</t>
  </si>
  <si>
    <t>услуги банка</t>
  </si>
  <si>
    <t>аттес.и акред.раб.мест</t>
  </si>
  <si>
    <t>Начальник управления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</si>
</sst>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0" fillId="6" borderId="10" xfId="0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3" fillId="0" borderId="10" xfId="0" applyNumberFormat="1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4" borderId="1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24" xfId="0" applyFill="1" applyBorder="1" applyAlignment="1">
      <alignment vertical="center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6" borderId="10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6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6" borderId="22" xfId="0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0" fillId="6" borderId="23" xfId="0" applyFill="1" applyBorder="1" applyAlignment="1">
      <alignment horizontal="center"/>
    </xf>
    <xf numFmtId="0" fontId="1" fillId="6" borderId="21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3" xfId="0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3" fillId="6" borderId="14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0" fillId="7" borderId="0" xfId="0" applyFill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0" fillId="9" borderId="0" xfId="0" applyFill="1" applyAlignment="1">
      <alignment/>
    </xf>
    <xf numFmtId="0" fontId="3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0" fontId="2" fillId="9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9" borderId="11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" sqref="G1:V16384"/>
    </sheetView>
  </sheetViews>
  <sheetFormatPr defaultColWidth="9.00390625" defaultRowHeight="12.75"/>
  <cols>
    <col min="1" max="1" width="4.125" style="0" customWidth="1"/>
    <col min="2" max="2" width="7.75390625" style="0" customWidth="1"/>
    <col min="5" max="5" width="1.625" style="0" customWidth="1"/>
    <col min="6" max="6" width="6.75390625" style="0" customWidth="1"/>
  </cols>
  <sheetData>
    <row r="1" ht="12.75">
      <c r="F1" s="139" t="s">
        <v>93</v>
      </c>
    </row>
    <row r="2" spans="1:6" ht="18" customHeight="1">
      <c r="A2" s="75" t="s">
        <v>0</v>
      </c>
      <c r="B2" s="76"/>
      <c r="C2" s="211" t="s">
        <v>1</v>
      </c>
      <c r="D2" s="212"/>
      <c r="E2" s="213"/>
      <c r="F2" s="77" t="s">
        <v>2</v>
      </c>
    </row>
    <row r="3" spans="1:6" ht="12.75" customHeight="1">
      <c r="A3" s="75" t="s">
        <v>75</v>
      </c>
      <c r="B3" s="78"/>
      <c r="C3" s="214"/>
      <c r="D3" s="215"/>
      <c r="E3" s="216"/>
      <c r="F3" s="77" t="s">
        <v>52</v>
      </c>
    </row>
    <row r="4" spans="1:6" s="23" customFormat="1" ht="12.75">
      <c r="A4" s="24"/>
      <c r="B4" s="55"/>
      <c r="C4" s="25"/>
      <c r="D4" s="26"/>
      <c r="E4" s="27"/>
      <c r="F4" s="24">
        <v>1</v>
      </c>
    </row>
    <row r="5" spans="1:6" ht="12.75">
      <c r="A5" s="7">
        <v>210</v>
      </c>
      <c r="B5" s="88"/>
      <c r="C5" s="8" t="s">
        <v>3</v>
      </c>
      <c r="D5" s="8"/>
      <c r="E5" s="8"/>
      <c r="F5" s="7">
        <f>F6+F7+F13</f>
        <v>0</v>
      </c>
    </row>
    <row r="6" spans="1:6" ht="12.75">
      <c r="A6" s="1">
        <v>211</v>
      </c>
      <c r="B6" s="89">
        <v>1100000</v>
      </c>
      <c r="C6" s="179" t="s">
        <v>4</v>
      </c>
      <c r="D6" s="180"/>
      <c r="E6" s="181"/>
      <c r="F6" s="1">
        <v>0</v>
      </c>
    </row>
    <row r="7" spans="1:6" ht="12.75">
      <c r="A7" s="1">
        <v>212</v>
      </c>
      <c r="B7" s="89"/>
      <c r="C7" s="179" t="s">
        <v>5</v>
      </c>
      <c r="D7" s="180"/>
      <c r="E7" s="181"/>
      <c r="F7" s="1"/>
    </row>
    <row r="8" spans="1:6" ht="12.75">
      <c r="A8" s="1"/>
      <c r="B8" s="89"/>
      <c r="C8" s="179" t="s">
        <v>6</v>
      </c>
      <c r="D8" s="180"/>
      <c r="E8" s="181"/>
      <c r="F8" s="1"/>
    </row>
    <row r="9" spans="1:6" ht="12.75">
      <c r="A9" s="1"/>
      <c r="B9" s="89"/>
      <c r="C9" s="179" t="s">
        <v>7</v>
      </c>
      <c r="D9" s="180"/>
      <c r="E9" s="181"/>
      <c r="F9" s="1"/>
    </row>
    <row r="10" spans="1:6" ht="12.75">
      <c r="A10" s="1"/>
      <c r="B10" s="90"/>
      <c r="C10" s="2" t="s">
        <v>8</v>
      </c>
      <c r="D10" s="2"/>
      <c r="E10" s="2"/>
      <c r="F10" s="1"/>
    </row>
    <row r="11" spans="1:6" ht="12.75">
      <c r="A11" s="1"/>
      <c r="B11" s="90"/>
      <c r="C11" s="2" t="s">
        <v>9</v>
      </c>
      <c r="D11" s="3"/>
      <c r="E11" s="5"/>
      <c r="F11" s="1"/>
    </row>
    <row r="12" spans="1:6" ht="12.75">
      <c r="A12" s="1"/>
      <c r="B12" s="90"/>
      <c r="C12" s="2" t="s">
        <v>10</v>
      </c>
      <c r="D12" s="2"/>
      <c r="E12" s="2"/>
      <c r="F12" s="1"/>
    </row>
    <row r="13" spans="1:6" ht="12.75">
      <c r="A13" s="1">
        <v>213</v>
      </c>
      <c r="B13" s="90">
        <v>2130000</v>
      </c>
      <c r="C13" s="2" t="s">
        <v>11</v>
      </c>
      <c r="D13" s="2"/>
      <c r="E13" s="2"/>
      <c r="F13" s="1"/>
    </row>
    <row r="14" spans="1:6" s="87" customFormat="1" ht="12.75">
      <c r="A14" s="86">
        <v>220</v>
      </c>
      <c r="B14" s="91"/>
      <c r="C14" s="217" t="s">
        <v>12</v>
      </c>
      <c r="D14" s="218"/>
      <c r="E14" s="219"/>
      <c r="F14" s="86">
        <f>F15+F32+F63+F118</f>
        <v>1395</v>
      </c>
    </row>
    <row r="15" spans="1:6" s="132" customFormat="1" ht="12.75">
      <c r="A15" s="130">
        <v>221</v>
      </c>
      <c r="B15" s="131">
        <v>2210000</v>
      </c>
      <c r="C15" s="194" t="s">
        <v>13</v>
      </c>
      <c r="D15" s="195"/>
      <c r="E15" s="196"/>
      <c r="F15" s="130">
        <f>F21</f>
        <v>10</v>
      </c>
    </row>
    <row r="16" spans="1:6" ht="12.75">
      <c r="A16" s="7"/>
      <c r="B16" s="92">
        <v>8310000</v>
      </c>
      <c r="C16" s="67" t="s">
        <v>42</v>
      </c>
      <c r="D16" s="68"/>
      <c r="E16" s="69"/>
      <c r="F16" s="70">
        <f>F17+F18+F19+F20</f>
        <v>0</v>
      </c>
    </row>
    <row r="17" spans="1:6" ht="12.75">
      <c r="A17" s="7"/>
      <c r="B17" s="92">
        <v>8310000</v>
      </c>
      <c r="C17" s="197" t="s">
        <v>68</v>
      </c>
      <c r="D17" s="198"/>
      <c r="E17" s="199"/>
      <c r="F17" s="18"/>
    </row>
    <row r="18" spans="1:6" ht="12.75">
      <c r="A18" s="7"/>
      <c r="B18" s="92">
        <v>8310000</v>
      </c>
      <c r="C18" s="197" t="s">
        <v>69</v>
      </c>
      <c r="D18" s="198"/>
      <c r="E18" s="199"/>
      <c r="F18" s="18"/>
    </row>
    <row r="19" spans="1:6" ht="12.75">
      <c r="A19" s="7"/>
      <c r="B19" s="92">
        <v>8310000</v>
      </c>
      <c r="C19" s="197" t="s">
        <v>70</v>
      </c>
      <c r="D19" s="198"/>
      <c r="E19" s="199"/>
      <c r="F19" s="18"/>
    </row>
    <row r="20" spans="1:6" ht="12.75">
      <c r="A20" s="7"/>
      <c r="B20" s="92">
        <v>8310000</v>
      </c>
      <c r="C20" s="197" t="s">
        <v>71</v>
      </c>
      <c r="D20" s="198"/>
      <c r="E20" s="199"/>
      <c r="F20" s="18"/>
    </row>
    <row r="21" spans="1:6" ht="12.75">
      <c r="A21" s="7"/>
      <c r="B21" s="92"/>
      <c r="C21" s="67" t="s">
        <v>13</v>
      </c>
      <c r="D21" s="68"/>
      <c r="E21" s="69"/>
      <c r="F21" s="70">
        <f>F22+F23+F24+F25</f>
        <v>10</v>
      </c>
    </row>
    <row r="22" spans="1:6" ht="12.75">
      <c r="A22" s="7"/>
      <c r="B22" s="92">
        <v>8310000</v>
      </c>
      <c r="C22" s="197" t="s">
        <v>68</v>
      </c>
      <c r="D22" s="198"/>
      <c r="E22" s="199"/>
      <c r="F22" s="18">
        <v>3</v>
      </c>
    </row>
    <row r="23" spans="1:6" ht="12.75">
      <c r="A23" s="7"/>
      <c r="B23" s="92">
        <v>8310000</v>
      </c>
      <c r="C23" s="197" t="s">
        <v>69</v>
      </c>
      <c r="D23" s="198"/>
      <c r="E23" s="199"/>
      <c r="F23" s="18">
        <v>3</v>
      </c>
    </row>
    <row r="24" spans="1:6" ht="12.75">
      <c r="A24" s="7"/>
      <c r="B24" s="92">
        <v>8310000</v>
      </c>
      <c r="C24" s="197" t="s">
        <v>70</v>
      </c>
      <c r="D24" s="198"/>
      <c r="E24" s="199"/>
      <c r="F24" s="18">
        <v>2</v>
      </c>
    </row>
    <row r="25" spans="1:6" ht="12.75">
      <c r="A25" s="7"/>
      <c r="B25" s="92">
        <v>8310000</v>
      </c>
      <c r="C25" s="197" t="s">
        <v>71</v>
      </c>
      <c r="D25" s="198"/>
      <c r="E25" s="199"/>
      <c r="F25" s="18">
        <v>2</v>
      </c>
    </row>
    <row r="26" spans="1:6" s="132" customFormat="1" ht="12.75">
      <c r="A26" s="130">
        <v>222</v>
      </c>
      <c r="B26" s="133"/>
      <c r="C26" s="134" t="s">
        <v>14</v>
      </c>
      <c r="D26" s="134"/>
      <c r="E26" s="134"/>
      <c r="F26" s="130"/>
    </row>
    <row r="27" spans="1:6" ht="12.75">
      <c r="A27" s="1"/>
      <c r="B27" s="89"/>
      <c r="C27" s="179" t="s">
        <v>6</v>
      </c>
      <c r="D27" s="180"/>
      <c r="E27" s="181"/>
      <c r="F27" s="35"/>
    </row>
    <row r="28" spans="1:6" ht="12.75">
      <c r="A28" s="1"/>
      <c r="B28" s="90"/>
      <c r="C28" s="2" t="s">
        <v>8</v>
      </c>
      <c r="D28" s="2"/>
      <c r="E28" s="2"/>
      <c r="F28" s="35"/>
    </row>
    <row r="29" spans="1:6" ht="12.75">
      <c r="A29" s="1"/>
      <c r="B29" s="89"/>
      <c r="C29" s="179" t="s">
        <v>15</v>
      </c>
      <c r="D29" s="180"/>
      <c r="E29" s="181"/>
      <c r="F29" s="35"/>
    </row>
    <row r="30" spans="1:6" ht="12.75">
      <c r="A30" s="1"/>
      <c r="B30" s="90"/>
      <c r="C30" s="2" t="s">
        <v>16</v>
      </c>
      <c r="D30" s="2"/>
      <c r="E30" s="2"/>
      <c r="F30" s="35"/>
    </row>
    <row r="31" spans="1:6" ht="12.75">
      <c r="A31" s="1"/>
      <c r="B31" s="90"/>
      <c r="C31" s="2" t="s">
        <v>17</v>
      </c>
      <c r="D31" s="3"/>
      <c r="E31" s="5"/>
      <c r="F31" s="35"/>
    </row>
    <row r="32" spans="1:6" s="132" customFormat="1" ht="12.75">
      <c r="A32" s="130">
        <v>223</v>
      </c>
      <c r="B32" s="133"/>
      <c r="C32" s="134" t="s">
        <v>18</v>
      </c>
      <c r="D32" s="134"/>
      <c r="E32" s="134"/>
      <c r="F32" s="130">
        <f>F34+F39+F44+F52+F57</f>
        <v>1210</v>
      </c>
    </row>
    <row r="33" spans="1:6" ht="12.75">
      <c r="A33" s="1"/>
      <c r="B33" s="90"/>
      <c r="C33" s="2" t="s">
        <v>6</v>
      </c>
      <c r="D33" s="3"/>
      <c r="E33" s="5"/>
      <c r="F33" s="35"/>
    </row>
    <row r="34" spans="1:6" ht="12.75">
      <c r="A34" s="33"/>
      <c r="B34" s="96">
        <v>7200100</v>
      </c>
      <c r="C34" s="79" t="s">
        <v>19</v>
      </c>
      <c r="D34" s="79"/>
      <c r="E34" s="79"/>
      <c r="F34" s="41">
        <f>F35+F36+F37+F38</f>
        <v>1023</v>
      </c>
    </row>
    <row r="35" spans="1:6" ht="12.75">
      <c r="A35" s="1"/>
      <c r="B35" s="90"/>
      <c r="C35" s="155" t="s">
        <v>68</v>
      </c>
      <c r="D35" s="156"/>
      <c r="E35" s="157"/>
      <c r="F35" s="35">
        <v>514</v>
      </c>
    </row>
    <row r="36" spans="1:6" ht="12.75">
      <c r="A36" s="1"/>
      <c r="B36" s="90"/>
      <c r="C36" s="155" t="s">
        <v>69</v>
      </c>
      <c r="D36" s="156"/>
      <c r="E36" s="157"/>
      <c r="F36" s="35">
        <v>113</v>
      </c>
    </row>
    <row r="37" spans="1:6" ht="12.75">
      <c r="A37" s="1"/>
      <c r="B37" s="90"/>
      <c r="C37" s="155" t="s">
        <v>70</v>
      </c>
      <c r="D37" s="156"/>
      <c r="E37" s="157"/>
      <c r="F37" s="35"/>
    </row>
    <row r="38" spans="1:6" ht="12.75">
      <c r="A38" s="1"/>
      <c r="B38" s="90"/>
      <c r="C38" s="155" t="s">
        <v>71</v>
      </c>
      <c r="D38" s="156"/>
      <c r="E38" s="157"/>
      <c r="F38" s="35">
        <v>396</v>
      </c>
    </row>
    <row r="39" spans="1:6" ht="12.75">
      <c r="A39" s="33"/>
      <c r="B39" s="96">
        <v>7200200</v>
      </c>
      <c r="C39" s="79" t="s">
        <v>20</v>
      </c>
      <c r="D39" s="79"/>
      <c r="E39" s="79"/>
      <c r="F39" s="41"/>
    </row>
    <row r="40" spans="1:6" ht="12.75">
      <c r="A40" s="1"/>
      <c r="B40" s="89"/>
      <c r="C40" s="155" t="s">
        <v>68</v>
      </c>
      <c r="D40" s="156"/>
      <c r="E40" s="157"/>
      <c r="F40" s="35"/>
    </row>
    <row r="41" spans="1:6" ht="12.75">
      <c r="A41" s="1"/>
      <c r="B41" s="89"/>
      <c r="C41" s="155" t="s">
        <v>69</v>
      </c>
      <c r="D41" s="156"/>
      <c r="E41" s="157"/>
      <c r="F41" s="35"/>
    </row>
    <row r="42" spans="1:6" ht="12.75">
      <c r="A42" s="1"/>
      <c r="B42" s="89"/>
      <c r="C42" s="155" t="s">
        <v>70</v>
      </c>
      <c r="D42" s="156"/>
      <c r="E42" s="157"/>
      <c r="F42" s="35"/>
    </row>
    <row r="43" spans="1:6" ht="12.75">
      <c r="A43" s="1"/>
      <c r="B43" s="89"/>
      <c r="C43" s="155" t="s">
        <v>71</v>
      </c>
      <c r="D43" s="156"/>
      <c r="E43" s="157"/>
      <c r="F43" s="35"/>
    </row>
    <row r="44" spans="1:6" ht="12.75">
      <c r="A44" s="33"/>
      <c r="B44" s="96">
        <v>720300</v>
      </c>
      <c r="C44" s="79" t="s">
        <v>83</v>
      </c>
      <c r="D44" s="79"/>
      <c r="E44" s="79"/>
      <c r="F44" s="41">
        <f>F45+F48+F49+F50</f>
        <v>166</v>
      </c>
    </row>
    <row r="45" spans="1:6" ht="12.75">
      <c r="A45" s="1"/>
      <c r="B45" s="89"/>
      <c r="C45" s="155" t="s">
        <v>68</v>
      </c>
      <c r="D45" s="156"/>
      <c r="E45" s="157"/>
      <c r="F45" s="35">
        <v>66</v>
      </c>
    </row>
    <row r="46" spans="1:6" ht="12.75">
      <c r="A46" s="77"/>
      <c r="B46" s="94"/>
      <c r="C46" s="225" t="s">
        <v>1</v>
      </c>
      <c r="D46" s="226"/>
      <c r="E46" s="227"/>
      <c r="F46" s="77" t="s">
        <v>2</v>
      </c>
    </row>
    <row r="47" spans="1:6" ht="12.75">
      <c r="A47" s="83"/>
      <c r="B47" s="95"/>
      <c r="C47" s="228"/>
      <c r="D47" s="229"/>
      <c r="E47" s="230"/>
      <c r="F47" s="84" t="s">
        <v>52</v>
      </c>
    </row>
    <row r="48" spans="1:6" ht="12.75">
      <c r="A48" s="1"/>
      <c r="B48" s="89"/>
      <c r="C48" s="155" t="s">
        <v>69</v>
      </c>
      <c r="D48" s="156"/>
      <c r="E48" s="157"/>
      <c r="F48" s="35">
        <v>33</v>
      </c>
    </row>
    <row r="49" spans="1:6" ht="12.75">
      <c r="A49" s="1"/>
      <c r="B49" s="89"/>
      <c r="C49" s="155" t="s">
        <v>70</v>
      </c>
      <c r="D49" s="156"/>
      <c r="E49" s="157"/>
      <c r="F49" s="35">
        <v>35</v>
      </c>
    </row>
    <row r="50" spans="1:6" ht="12.75">
      <c r="A50" s="1"/>
      <c r="B50" s="89"/>
      <c r="C50" s="155" t="s">
        <v>71</v>
      </c>
      <c r="D50" s="156"/>
      <c r="E50" s="157"/>
      <c r="F50" s="35">
        <v>32</v>
      </c>
    </row>
    <row r="51" spans="1:6" ht="12.75">
      <c r="A51" s="1"/>
      <c r="B51" s="89"/>
      <c r="C51" s="51"/>
      <c r="D51" s="52"/>
      <c r="E51" s="53"/>
      <c r="F51" s="35"/>
    </row>
    <row r="52" spans="1:6" ht="12.75">
      <c r="A52" s="33"/>
      <c r="B52" s="96">
        <v>7200401</v>
      </c>
      <c r="C52" s="79" t="s">
        <v>84</v>
      </c>
      <c r="D52" s="79"/>
      <c r="E52" s="79"/>
      <c r="F52" s="41">
        <f>F53+F54+F55+F56</f>
        <v>21</v>
      </c>
    </row>
    <row r="53" spans="1:6" ht="12.75">
      <c r="A53" s="1"/>
      <c r="B53" s="89"/>
      <c r="C53" s="155" t="s">
        <v>68</v>
      </c>
      <c r="D53" s="156"/>
      <c r="E53" s="157"/>
      <c r="F53" s="35">
        <v>8</v>
      </c>
    </row>
    <row r="54" spans="1:6" ht="12.75">
      <c r="A54" s="1"/>
      <c r="B54" s="89"/>
      <c r="C54" s="155" t="s">
        <v>69</v>
      </c>
      <c r="D54" s="156"/>
      <c r="E54" s="157"/>
      <c r="F54" s="35">
        <v>4</v>
      </c>
    </row>
    <row r="55" spans="1:6" ht="12.75">
      <c r="A55" s="1"/>
      <c r="B55" s="89"/>
      <c r="C55" s="155" t="s">
        <v>70</v>
      </c>
      <c r="D55" s="156"/>
      <c r="E55" s="157"/>
      <c r="F55" s="35">
        <v>3</v>
      </c>
    </row>
    <row r="56" spans="1:6" ht="12.75">
      <c r="A56" s="1"/>
      <c r="B56" s="89"/>
      <c r="C56" s="155" t="s">
        <v>71</v>
      </c>
      <c r="D56" s="156"/>
      <c r="E56" s="157"/>
      <c r="F56" s="35">
        <v>6</v>
      </c>
    </row>
    <row r="57" spans="1:6" ht="12.75">
      <c r="A57" s="33"/>
      <c r="B57" s="97">
        <v>7200402</v>
      </c>
      <c r="C57" s="80" t="s">
        <v>91</v>
      </c>
      <c r="D57" s="81"/>
      <c r="E57" s="82"/>
      <c r="F57" s="33">
        <f>F58+F59+F60+F61</f>
        <v>0</v>
      </c>
    </row>
    <row r="58" spans="1:6" ht="12.75">
      <c r="A58" s="1"/>
      <c r="B58" s="89"/>
      <c r="C58" s="155" t="s">
        <v>68</v>
      </c>
      <c r="D58" s="156"/>
      <c r="E58" s="53"/>
      <c r="F58" s="35"/>
    </row>
    <row r="59" spans="1:6" ht="12.75">
      <c r="A59" s="1"/>
      <c r="B59" s="89"/>
      <c r="C59" s="155" t="s">
        <v>69</v>
      </c>
      <c r="D59" s="156"/>
      <c r="E59" s="53"/>
      <c r="F59" s="35"/>
    </row>
    <row r="60" spans="1:6" ht="12.75">
      <c r="A60" s="1"/>
      <c r="B60" s="89"/>
      <c r="C60" s="155" t="s">
        <v>70</v>
      </c>
      <c r="D60" s="156"/>
      <c r="E60" s="53"/>
      <c r="F60" s="35"/>
    </row>
    <row r="61" spans="1:6" ht="12.75">
      <c r="A61" s="1"/>
      <c r="B61" s="89"/>
      <c r="C61" s="155" t="s">
        <v>71</v>
      </c>
      <c r="D61" s="156"/>
      <c r="E61" s="53"/>
      <c r="F61" s="35"/>
    </row>
    <row r="62" spans="1:6" s="132" customFormat="1" ht="12.75">
      <c r="A62" s="130">
        <v>224</v>
      </c>
      <c r="B62" s="133"/>
      <c r="C62" s="134" t="s">
        <v>21</v>
      </c>
      <c r="D62" s="135"/>
      <c r="E62" s="136"/>
      <c r="F62" s="130"/>
    </row>
    <row r="63" spans="1:6" s="132" customFormat="1" ht="12.75">
      <c r="A63" s="130">
        <v>225</v>
      </c>
      <c r="B63" s="133"/>
      <c r="C63" s="134" t="s">
        <v>22</v>
      </c>
      <c r="D63" s="134"/>
      <c r="E63" s="134"/>
      <c r="F63" s="133">
        <f>F67+F74+F80+F85+F90+F95+F100+F108</f>
        <v>85</v>
      </c>
    </row>
    <row r="64" spans="1:6" ht="12.75">
      <c r="A64" s="1"/>
      <c r="B64" s="90"/>
      <c r="C64" s="2" t="s">
        <v>6</v>
      </c>
      <c r="D64" s="3"/>
      <c r="E64" s="5"/>
      <c r="F64" s="35"/>
    </row>
    <row r="65" spans="1:6" ht="12.75">
      <c r="A65" s="1"/>
      <c r="B65" s="90"/>
      <c r="C65" s="2" t="s">
        <v>81</v>
      </c>
      <c r="D65" s="2"/>
      <c r="E65" s="2"/>
      <c r="F65" s="35"/>
    </row>
    <row r="66" spans="1:6" ht="12.75">
      <c r="A66" s="1"/>
      <c r="B66" s="90"/>
      <c r="C66" s="2" t="s">
        <v>82</v>
      </c>
      <c r="D66" s="2"/>
      <c r="E66" s="2"/>
      <c r="F66" s="35"/>
    </row>
    <row r="67" spans="1:6" ht="12.75">
      <c r="A67" s="33"/>
      <c r="B67" s="96">
        <v>202500</v>
      </c>
      <c r="C67" s="79" t="s">
        <v>80</v>
      </c>
      <c r="D67" s="79"/>
      <c r="E67" s="79"/>
      <c r="F67" s="41">
        <f>F69+F70+F71+F72</f>
        <v>5</v>
      </c>
    </row>
    <row r="68" spans="1:6" ht="12.75">
      <c r="A68" s="33"/>
      <c r="B68" s="97"/>
      <c r="C68" s="109" t="s">
        <v>76</v>
      </c>
      <c r="D68" s="110"/>
      <c r="E68" s="111"/>
      <c r="F68" s="41"/>
    </row>
    <row r="69" spans="1:6" ht="12.75">
      <c r="A69" s="1"/>
      <c r="B69" s="89"/>
      <c r="C69" s="155" t="s">
        <v>68</v>
      </c>
      <c r="D69" s="156"/>
      <c r="E69" s="157"/>
      <c r="F69" s="35">
        <v>5</v>
      </c>
    </row>
    <row r="70" spans="1:6" ht="12.75">
      <c r="A70" s="1"/>
      <c r="B70" s="89"/>
      <c r="C70" s="155" t="s">
        <v>69</v>
      </c>
      <c r="D70" s="156"/>
      <c r="E70" s="157"/>
      <c r="F70" s="35"/>
    </row>
    <row r="71" spans="1:6" ht="12.75">
      <c r="A71" s="1"/>
      <c r="B71" s="89"/>
      <c r="C71" s="155" t="s">
        <v>70</v>
      </c>
      <c r="D71" s="156"/>
      <c r="E71" s="157"/>
      <c r="F71" s="35"/>
    </row>
    <row r="72" spans="1:6" ht="12.75">
      <c r="A72" s="1"/>
      <c r="B72" s="89"/>
      <c r="C72" s="155" t="s">
        <v>71</v>
      </c>
      <c r="D72" s="156"/>
      <c r="E72" s="157"/>
      <c r="F72" s="35"/>
    </row>
    <row r="73" spans="1:6" ht="3" customHeight="1">
      <c r="A73" s="1"/>
      <c r="B73" s="90"/>
      <c r="C73" s="2"/>
      <c r="D73" s="2"/>
      <c r="E73" s="2"/>
      <c r="F73" s="35"/>
    </row>
    <row r="74" spans="1:6" ht="12.75">
      <c r="A74" s="33"/>
      <c r="B74" s="96">
        <v>7100000</v>
      </c>
      <c r="C74" s="79" t="s">
        <v>85</v>
      </c>
      <c r="D74" s="79"/>
      <c r="E74" s="79"/>
      <c r="F74" s="41">
        <f>F75+F76+F77+F78</f>
        <v>15</v>
      </c>
    </row>
    <row r="75" spans="1:6" ht="12.75">
      <c r="A75" s="1"/>
      <c r="B75" s="89"/>
      <c r="C75" s="155" t="s">
        <v>68</v>
      </c>
      <c r="D75" s="156"/>
      <c r="E75" s="157"/>
      <c r="F75" s="35">
        <v>8</v>
      </c>
    </row>
    <row r="76" spans="1:6" ht="12.75">
      <c r="A76" s="1"/>
      <c r="B76" s="89"/>
      <c r="C76" s="155" t="s">
        <v>69</v>
      </c>
      <c r="D76" s="156"/>
      <c r="E76" s="157"/>
      <c r="F76" s="35">
        <v>5</v>
      </c>
    </row>
    <row r="77" spans="1:6" ht="12.75">
      <c r="A77" s="1"/>
      <c r="B77" s="89"/>
      <c r="C77" s="155" t="s">
        <v>70</v>
      </c>
      <c r="D77" s="156"/>
      <c r="E77" s="157"/>
      <c r="F77" s="35">
        <v>2</v>
      </c>
    </row>
    <row r="78" spans="1:6" ht="12.75">
      <c r="A78" s="1"/>
      <c r="B78" s="89"/>
      <c r="C78" s="155" t="s">
        <v>71</v>
      </c>
      <c r="D78" s="156"/>
      <c r="E78" s="157"/>
      <c r="F78" s="35"/>
    </row>
    <row r="79" spans="1:6" ht="12.75">
      <c r="A79" s="1"/>
      <c r="B79" s="90"/>
      <c r="C79" s="6" t="s">
        <v>24</v>
      </c>
      <c r="D79" s="2"/>
      <c r="E79" s="2"/>
      <c r="F79" s="35"/>
    </row>
    <row r="80" spans="1:6" ht="12.75">
      <c r="A80" s="1"/>
      <c r="B80" s="96">
        <v>302500</v>
      </c>
      <c r="C80" s="112" t="s">
        <v>25</v>
      </c>
      <c r="D80" s="79"/>
      <c r="E80" s="79"/>
      <c r="F80" s="41">
        <f>F81+F82+F83+F84</f>
        <v>10</v>
      </c>
    </row>
    <row r="81" spans="1:6" ht="12.75">
      <c r="A81" s="1"/>
      <c r="B81" s="89"/>
      <c r="C81" s="155" t="s">
        <v>68</v>
      </c>
      <c r="D81" s="156"/>
      <c r="E81" s="157"/>
      <c r="F81" s="35">
        <v>10</v>
      </c>
    </row>
    <row r="82" spans="1:6" ht="12.75">
      <c r="A82" s="1"/>
      <c r="B82" s="89"/>
      <c r="C82" s="155" t="s">
        <v>69</v>
      </c>
      <c r="D82" s="156"/>
      <c r="E82" s="157"/>
      <c r="F82" s="35"/>
    </row>
    <row r="83" spans="1:6" ht="12.75">
      <c r="A83" s="1"/>
      <c r="B83" s="89"/>
      <c r="C83" s="155" t="s">
        <v>70</v>
      </c>
      <c r="D83" s="156"/>
      <c r="E83" s="157"/>
      <c r="F83" s="35"/>
    </row>
    <row r="84" spans="1:6" ht="12.75">
      <c r="A84" s="1"/>
      <c r="B84" s="89"/>
      <c r="C84" s="155" t="s">
        <v>71</v>
      </c>
      <c r="D84" s="156"/>
      <c r="E84" s="157"/>
      <c r="F84" s="35"/>
    </row>
    <row r="85" spans="1:6" ht="12.75">
      <c r="A85" s="1"/>
      <c r="B85" s="98">
        <v>202504</v>
      </c>
      <c r="C85" s="113" t="s">
        <v>44</v>
      </c>
      <c r="D85" s="114"/>
      <c r="E85" s="115"/>
      <c r="F85" s="41">
        <f>F86+F87+F88+F89</f>
        <v>23</v>
      </c>
    </row>
    <row r="86" spans="1:6" ht="12.75">
      <c r="A86" s="1"/>
      <c r="B86" s="89"/>
      <c r="C86" s="155" t="s">
        <v>68</v>
      </c>
      <c r="D86" s="156"/>
      <c r="E86" s="157"/>
      <c r="F86" s="35">
        <v>6</v>
      </c>
    </row>
    <row r="87" spans="1:6" ht="12.75">
      <c r="A87" s="1"/>
      <c r="B87" s="89"/>
      <c r="C87" s="155" t="s">
        <v>69</v>
      </c>
      <c r="D87" s="156"/>
      <c r="E87" s="157"/>
      <c r="F87" s="35">
        <v>6</v>
      </c>
    </row>
    <row r="88" spans="1:6" ht="12.75">
      <c r="A88" s="1"/>
      <c r="B88" s="89"/>
      <c r="C88" s="155" t="s">
        <v>70</v>
      </c>
      <c r="D88" s="156"/>
      <c r="E88" s="157"/>
      <c r="F88" s="35">
        <v>6</v>
      </c>
    </row>
    <row r="89" spans="1:6" ht="12.75">
      <c r="A89" s="1"/>
      <c r="B89" s="89"/>
      <c r="C89" s="155" t="s">
        <v>71</v>
      </c>
      <c r="D89" s="156"/>
      <c r="E89" s="157"/>
      <c r="F89" s="35">
        <v>5</v>
      </c>
    </row>
    <row r="90" spans="1:6" ht="12.75">
      <c r="A90" s="1"/>
      <c r="B90" s="98">
        <v>202505</v>
      </c>
      <c r="C90" s="146" t="s">
        <v>94</v>
      </c>
      <c r="D90" s="147"/>
      <c r="E90" s="116"/>
      <c r="F90" s="33">
        <f>F91+F92+F93+F94</f>
        <v>7</v>
      </c>
    </row>
    <row r="91" spans="1:6" ht="12.75">
      <c r="A91" s="1"/>
      <c r="B91" s="98"/>
      <c r="C91" s="48" t="s">
        <v>68</v>
      </c>
      <c r="D91" s="49"/>
      <c r="E91" s="50"/>
      <c r="F91" s="35">
        <v>7</v>
      </c>
    </row>
    <row r="92" spans="1:6" ht="12.75">
      <c r="A92" s="1"/>
      <c r="B92" s="98"/>
      <c r="C92" s="48" t="s">
        <v>69</v>
      </c>
      <c r="D92" s="49"/>
      <c r="E92" s="50"/>
      <c r="F92" s="35"/>
    </row>
    <row r="93" spans="1:6" ht="12.75">
      <c r="A93" s="1"/>
      <c r="B93" s="98"/>
      <c r="C93" s="48" t="s">
        <v>70</v>
      </c>
      <c r="D93" s="49"/>
      <c r="E93" s="50"/>
      <c r="F93" s="35"/>
    </row>
    <row r="94" spans="1:6" ht="12.75">
      <c r="A94" s="1"/>
      <c r="B94" s="98"/>
      <c r="C94" s="48" t="s">
        <v>71</v>
      </c>
      <c r="D94" s="49"/>
      <c r="E94" s="50"/>
      <c r="F94" s="35"/>
    </row>
    <row r="95" spans="1:6" ht="12.75">
      <c r="A95" s="1"/>
      <c r="B95" s="98">
        <v>202504</v>
      </c>
      <c r="C95" s="113" t="s">
        <v>62</v>
      </c>
      <c r="D95" s="114"/>
      <c r="E95" s="115"/>
      <c r="F95" s="41"/>
    </row>
    <row r="96" spans="1:6" ht="12.75">
      <c r="A96" s="1"/>
      <c r="B96" s="89"/>
      <c r="C96" s="155" t="s">
        <v>68</v>
      </c>
      <c r="D96" s="156"/>
      <c r="E96" s="157"/>
      <c r="F96" s="35"/>
    </row>
    <row r="97" spans="1:6" ht="12.75">
      <c r="A97" s="1"/>
      <c r="B97" s="89"/>
      <c r="C97" s="155" t="s">
        <v>69</v>
      </c>
      <c r="D97" s="156"/>
      <c r="E97" s="157"/>
      <c r="F97" s="35"/>
    </row>
    <row r="98" spans="1:6" ht="12.75">
      <c r="A98" s="1"/>
      <c r="B98" s="89"/>
      <c r="C98" s="155" t="s">
        <v>70</v>
      </c>
      <c r="D98" s="156"/>
      <c r="E98" s="157"/>
      <c r="F98" s="35"/>
    </row>
    <row r="99" spans="1:6" ht="12.75">
      <c r="A99" s="1"/>
      <c r="B99" s="89"/>
      <c r="C99" s="155" t="s">
        <v>71</v>
      </c>
      <c r="D99" s="156"/>
      <c r="E99" s="157"/>
      <c r="F99" s="35"/>
    </row>
    <row r="100" spans="1:6" ht="12.75">
      <c r="A100" s="1"/>
      <c r="B100" s="98">
        <v>422500</v>
      </c>
      <c r="C100" s="113" t="s">
        <v>53</v>
      </c>
      <c r="D100" s="114"/>
      <c r="E100" s="115"/>
      <c r="F100" s="33">
        <f>F101+F104+F105+F106</f>
        <v>15</v>
      </c>
    </row>
    <row r="101" spans="1:6" ht="12.75">
      <c r="A101" s="1"/>
      <c r="B101" s="89"/>
      <c r="C101" s="155" t="s">
        <v>68</v>
      </c>
      <c r="D101" s="156"/>
      <c r="E101" s="157"/>
      <c r="F101" s="35">
        <v>8</v>
      </c>
    </row>
    <row r="102" spans="1:6" s="127" customFormat="1" ht="12.75">
      <c r="A102" s="30"/>
      <c r="B102" s="118"/>
      <c r="C102" s="149" t="s">
        <v>1</v>
      </c>
      <c r="D102" s="150"/>
      <c r="E102" s="151"/>
      <c r="F102" s="30" t="s">
        <v>2</v>
      </c>
    </row>
    <row r="103" spans="1:6" s="127" customFormat="1" ht="12.75">
      <c r="A103" s="29"/>
      <c r="B103" s="119"/>
      <c r="C103" s="152"/>
      <c r="D103" s="153"/>
      <c r="E103" s="154"/>
      <c r="F103" s="120" t="s">
        <v>52</v>
      </c>
    </row>
    <row r="104" spans="1:6" ht="12.75">
      <c r="A104" s="1"/>
      <c r="B104" s="89"/>
      <c r="C104" s="155" t="s">
        <v>69</v>
      </c>
      <c r="D104" s="156"/>
      <c r="E104" s="157"/>
      <c r="F104" s="35">
        <v>7</v>
      </c>
    </row>
    <row r="105" spans="1:6" ht="12.75">
      <c r="A105" s="1"/>
      <c r="B105" s="89"/>
      <c r="C105" s="155" t="s">
        <v>70</v>
      </c>
      <c r="D105" s="156"/>
      <c r="E105" s="157"/>
      <c r="F105" s="35"/>
    </row>
    <row r="106" spans="1:6" ht="12.75">
      <c r="A106" s="1"/>
      <c r="B106" s="89"/>
      <c r="C106" s="155" t="s">
        <v>71</v>
      </c>
      <c r="D106" s="156"/>
      <c r="E106" s="157"/>
      <c r="F106" s="35"/>
    </row>
    <row r="107" spans="1:6" ht="12.75">
      <c r="A107" s="1"/>
      <c r="B107" s="98"/>
      <c r="C107" s="48"/>
      <c r="D107" s="49"/>
      <c r="E107" s="50"/>
      <c r="F107" s="35"/>
    </row>
    <row r="108" spans="1:6" ht="12.75">
      <c r="A108" s="1"/>
      <c r="B108" s="117">
        <v>422500</v>
      </c>
      <c r="C108" s="113" t="s">
        <v>63</v>
      </c>
      <c r="D108" s="114"/>
      <c r="E108" s="115"/>
      <c r="F108" s="41">
        <f>F109+F110+F111+F112</f>
        <v>10</v>
      </c>
    </row>
    <row r="109" spans="1:6" ht="12.75">
      <c r="A109" s="1"/>
      <c r="B109" s="89"/>
      <c r="C109" s="155" t="s">
        <v>68</v>
      </c>
      <c r="D109" s="156"/>
      <c r="E109" s="157"/>
      <c r="F109" s="35">
        <v>5</v>
      </c>
    </row>
    <row r="110" spans="1:6" ht="12.75">
      <c r="A110" s="1"/>
      <c r="B110" s="89"/>
      <c r="C110" s="155" t="s">
        <v>69</v>
      </c>
      <c r="D110" s="156"/>
      <c r="E110" s="157"/>
      <c r="F110" s="35"/>
    </row>
    <row r="111" spans="1:6" ht="12.75">
      <c r="A111" s="1"/>
      <c r="B111" s="89"/>
      <c r="C111" s="155" t="s">
        <v>70</v>
      </c>
      <c r="D111" s="156"/>
      <c r="E111" s="157"/>
      <c r="F111" s="35">
        <v>5</v>
      </c>
    </row>
    <row r="112" spans="1:6" ht="12.75">
      <c r="A112" s="1"/>
      <c r="B112" s="89"/>
      <c r="C112" s="155" t="s">
        <v>71</v>
      </c>
      <c r="D112" s="156"/>
      <c r="E112" s="157"/>
      <c r="F112" s="35"/>
    </row>
    <row r="113" spans="1:6" ht="12.75">
      <c r="A113" s="1"/>
      <c r="B113" s="97">
        <v>202506</v>
      </c>
      <c r="C113" s="146" t="s">
        <v>95</v>
      </c>
      <c r="D113" s="147"/>
      <c r="E113" s="82"/>
      <c r="F113" s="33"/>
    </row>
    <row r="114" spans="1:6" ht="12.75">
      <c r="A114" s="1"/>
      <c r="B114" s="89"/>
      <c r="C114" s="51" t="s">
        <v>68</v>
      </c>
      <c r="D114" s="52"/>
      <c r="E114" s="53"/>
      <c r="F114" s="35"/>
    </row>
    <row r="115" spans="1:6" ht="12.75">
      <c r="A115" s="1"/>
      <c r="B115" s="89"/>
      <c r="C115" s="51" t="s">
        <v>69</v>
      </c>
      <c r="D115" s="52"/>
      <c r="E115" s="53"/>
      <c r="F115" s="35"/>
    </row>
    <row r="116" spans="1:6" ht="12.75">
      <c r="A116" s="1"/>
      <c r="B116" s="89"/>
      <c r="C116" s="51" t="s">
        <v>70</v>
      </c>
      <c r="D116" s="52"/>
      <c r="E116" s="53"/>
      <c r="F116" s="35"/>
    </row>
    <row r="117" spans="1:6" ht="12.75">
      <c r="A117" s="1"/>
      <c r="B117" s="89"/>
      <c r="C117" s="51" t="s">
        <v>71</v>
      </c>
      <c r="D117" s="52"/>
      <c r="E117" s="53"/>
      <c r="F117" s="35"/>
    </row>
    <row r="118" spans="1:6" s="137" customFormat="1" ht="15.75" customHeight="1">
      <c r="A118" s="130">
        <v>226</v>
      </c>
      <c r="B118" s="131"/>
      <c r="C118" s="194" t="s">
        <v>43</v>
      </c>
      <c r="D118" s="195"/>
      <c r="E118" s="196"/>
      <c r="F118" s="130">
        <f>F120+F127+F133+F138+F143+F149+F156+F161+F166+F171+F176</f>
        <v>90</v>
      </c>
    </row>
    <row r="119" spans="1:6" ht="12.75">
      <c r="A119" s="1"/>
      <c r="B119" s="90"/>
      <c r="C119" s="2" t="s">
        <v>6</v>
      </c>
      <c r="D119" s="3"/>
      <c r="E119" s="5"/>
      <c r="F119" s="35"/>
    </row>
    <row r="120" spans="1:6" ht="12.75">
      <c r="A120" s="33"/>
      <c r="B120" s="96"/>
      <c r="C120" s="79" t="s">
        <v>50</v>
      </c>
      <c r="D120" s="79"/>
      <c r="E120" s="79"/>
      <c r="F120" s="41">
        <f>F122+F123+F124+F125</f>
        <v>2</v>
      </c>
    </row>
    <row r="121" spans="1:6" ht="26.25" customHeight="1">
      <c r="A121" s="1"/>
      <c r="B121" s="89"/>
      <c r="C121" s="191" t="s">
        <v>23</v>
      </c>
      <c r="D121" s="192"/>
      <c r="E121" s="193"/>
      <c r="F121" s="35"/>
    </row>
    <row r="122" spans="1:6" ht="12.75">
      <c r="A122" s="1"/>
      <c r="B122" s="89"/>
      <c r="C122" s="155" t="s">
        <v>68</v>
      </c>
      <c r="D122" s="156"/>
      <c r="E122" s="157"/>
      <c r="F122" s="35"/>
    </row>
    <row r="123" spans="1:6" ht="12.75">
      <c r="A123" s="1"/>
      <c r="B123" s="89"/>
      <c r="C123" s="155" t="s">
        <v>69</v>
      </c>
      <c r="D123" s="156"/>
      <c r="E123" s="157"/>
      <c r="F123" s="35">
        <v>2</v>
      </c>
    </row>
    <row r="124" spans="1:6" ht="12.75">
      <c r="A124" s="1"/>
      <c r="B124" s="89"/>
      <c r="C124" s="155" t="s">
        <v>70</v>
      </c>
      <c r="D124" s="156"/>
      <c r="E124" s="157"/>
      <c r="F124" s="35"/>
    </row>
    <row r="125" spans="1:6" ht="12.75">
      <c r="A125" s="1"/>
      <c r="B125" s="89"/>
      <c r="C125" s="155" t="s">
        <v>71</v>
      </c>
      <c r="D125" s="156"/>
      <c r="E125" s="157"/>
      <c r="F125" s="35"/>
    </row>
    <row r="126" spans="1:6" ht="0.75" customHeight="1">
      <c r="A126" s="1"/>
      <c r="B126" s="89"/>
      <c r="C126" s="179"/>
      <c r="D126" s="180"/>
      <c r="E126" s="181"/>
      <c r="F126" s="36"/>
    </row>
    <row r="127" spans="1:6" ht="12.75">
      <c r="A127" s="33"/>
      <c r="B127" s="96"/>
      <c r="C127" s="79" t="s">
        <v>86</v>
      </c>
      <c r="D127" s="79"/>
      <c r="E127" s="79"/>
      <c r="F127" s="33">
        <f>F129+F130+F131+F132</f>
        <v>7</v>
      </c>
    </row>
    <row r="128" spans="1:6" ht="12.75">
      <c r="A128" s="33"/>
      <c r="B128" s="96">
        <v>5100000</v>
      </c>
      <c r="C128" s="79" t="s">
        <v>87</v>
      </c>
      <c r="D128" s="79"/>
      <c r="E128" s="2"/>
      <c r="F128" s="35"/>
    </row>
    <row r="129" spans="1:6" ht="12.75">
      <c r="A129" s="1"/>
      <c r="B129" s="89"/>
      <c r="C129" s="155" t="s">
        <v>68</v>
      </c>
      <c r="D129" s="156"/>
      <c r="E129" s="157"/>
      <c r="F129" s="35">
        <v>7</v>
      </c>
    </row>
    <row r="130" spans="1:6" ht="12.75">
      <c r="A130" s="1"/>
      <c r="B130" s="89"/>
      <c r="C130" s="155" t="s">
        <v>69</v>
      </c>
      <c r="D130" s="156"/>
      <c r="E130" s="157"/>
      <c r="F130" s="35"/>
    </row>
    <row r="131" spans="1:6" ht="12.75">
      <c r="A131" s="1"/>
      <c r="B131" s="89"/>
      <c r="C131" s="155" t="s">
        <v>70</v>
      </c>
      <c r="D131" s="156"/>
      <c r="E131" s="157"/>
      <c r="F131" s="35"/>
    </row>
    <row r="132" spans="1:6" ht="12.75">
      <c r="A132" s="1"/>
      <c r="B132" s="89"/>
      <c r="C132" s="155" t="s">
        <v>71</v>
      </c>
      <c r="D132" s="156"/>
      <c r="E132" s="157"/>
      <c r="F132" s="35"/>
    </row>
    <row r="133" spans="1:6" ht="12.75">
      <c r="A133" s="33"/>
      <c r="B133" s="96">
        <v>792600</v>
      </c>
      <c r="C133" s="79" t="s">
        <v>88</v>
      </c>
      <c r="D133" s="79"/>
      <c r="E133" s="79"/>
      <c r="F133" s="41">
        <f>F134+F135+F136+F137</f>
        <v>20</v>
      </c>
    </row>
    <row r="134" spans="1:6" ht="12.75">
      <c r="A134" s="1"/>
      <c r="B134" s="89"/>
      <c r="C134" s="155" t="s">
        <v>68</v>
      </c>
      <c r="D134" s="156"/>
      <c r="E134" s="157"/>
      <c r="F134" s="35">
        <v>10</v>
      </c>
    </row>
    <row r="135" spans="1:6" ht="12.75">
      <c r="A135" s="1"/>
      <c r="B135" s="89"/>
      <c r="C135" s="155" t="s">
        <v>69</v>
      </c>
      <c r="D135" s="156"/>
      <c r="E135" s="157"/>
      <c r="F135" s="35"/>
    </row>
    <row r="136" spans="1:6" ht="12.75">
      <c r="A136" s="1"/>
      <c r="B136" s="89"/>
      <c r="C136" s="155" t="s">
        <v>70</v>
      </c>
      <c r="D136" s="156"/>
      <c r="E136" s="157"/>
      <c r="F136" s="35">
        <v>10</v>
      </c>
    </row>
    <row r="137" spans="1:6" ht="12.75">
      <c r="A137" s="1"/>
      <c r="B137" s="89"/>
      <c r="C137" s="155" t="s">
        <v>71</v>
      </c>
      <c r="D137" s="156"/>
      <c r="E137" s="157"/>
      <c r="F137" s="35"/>
    </row>
    <row r="138" spans="1:6" ht="12.75">
      <c r="A138" s="1"/>
      <c r="B138" s="97">
        <v>450000</v>
      </c>
      <c r="C138" s="146" t="s">
        <v>39</v>
      </c>
      <c r="D138" s="147"/>
      <c r="E138" s="148"/>
      <c r="F138" s="41">
        <f>F139+F140+F141+F142</f>
        <v>3</v>
      </c>
    </row>
    <row r="139" spans="1:6" ht="12.75">
      <c r="A139" s="1"/>
      <c r="B139" s="89"/>
      <c r="C139" s="155" t="s">
        <v>68</v>
      </c>
      <c r="D139" s="156"/>
      <c r="E139" s="157"/>
      <c r="F139" s="35">
        <v>2</v>
      </c>
    </row>
    <row r="140" spans="1:6" ht="12.75">
      <c r="A140" s="1"/>
      <c r="B140" s="89"/>
      <c r="C140" s="155" t="s">
        <v>69</v>
      </c>
      <c r="D140" s="156"/>
      <c r="E140" s="157"/>
      <c r="F140" s="35"/>
    </row>
    <row r="141" spans="1:6" ht="12.75">
      <c r="A141" s="1"/>
      <c r="B141" s="89"/>
      <c r="C141" s="155" t="s">
        <v>70</v>
      </c>
      <c r="D141" s="156"/>
      <c r="E141" s="157"/>
      <c r="F141" s="35">
        <v>1</v>
      </c>
    </row>
    <row r="142" spans="1:6" ht="12.75">
      <c r="A142" s="1"/>
      <c r="B142" s="89"/>
      <c r="C142" s="155" t="s">
        <v>71</v>
      </c>
      <c r="D142" s="156"/>
      <c r="E142" s="157"/>
      <c r="F142" s="35"/>
    </row>
    <row r="143" spans="1:6" ht="12.75">
      <c r="A143" s="1"/>
      <c r="B143" s="96">
        <v>402600</v>
      </c>
      <c r="C143" s="79" t="s">
        <v>89</v>
      </c>
      <c r="D143" s="79"/>
      <c r="E143" s="79"/>
      <c r="F143" s="41">
        <f>F144+F145+F146+F147</f>
        <v>3</v>
      </c>
    </row>
    <row r="144" spans="1:6" ht="12.75">
      <c r="A144" s="1"/>
      <c r="B144" s="89"/>
      <c r="C144" s="155" t="s">
        <v>68</v>
      </c>
      <c r="D144" s="156"/>
      <c r="E144" s="157"/>
      <c r="F144" s="35">
        <v>3</v>
      </c>
    </row>
    <row r="145" spans="1:6" ht="12.75">
      <c r="A145" s="1"/>
      <c r="B145" s="89"/>
      <c r="C145" s="155" t="s">
        <v>69</v>
      </c>
      <c r="D145" s="156"/>
      <c r="E145" s="157"/>
      <c r="F145" s="35"/>
    </row>
    <row r="146" spans="1:6" ht="12.75">
      <c r="A146" s="1"/>
      <c r="B146" s="89"/>
      <c r="C146" s="155" t="s">
        <v>70</v>
      </c>
      <c r="D146" s="156"/>
      <c r="E146" s="157"/>
      <c r="F146" s="35"/>
    </row>
    <row r="147" spans="1:6" ht="12.75">
      <c r="A147" s="1"/>
      <c r="B147" s="89"/>
      <c r="C147" s="155" t="s">
        <v>71</v>
      </c>
      <c r="D147" s="156"/>
      <c r="E147" s="157"/>
      <c r="F147" s="35"/>
    </row>
    <row r="148" spans="1:6" ht="3.75" customHeight="1">
      <c r="A148" s="1"/>
      <c r="B148" s="90"/>
      <c r="C148" s="2"/>
      <c r="D148" s="2"/>
      <c r="E148" s="2"/>
      <c r="F148" s="35"/>
    </row>
    <row r="149" spans="1:6" ht="12.75">
      <c r="A149" s="1"/>
      <c r="B149" s="96">
        <v>402600</v>
      </c>
      <c r="C149" s="79" t="s">
        <v>61</v>
      </c>
      <c r="D149" s="79"/>
      <c r="E149" s="79"/>
      <c r="F149" s="33"/>
    </row>
    <row r="150" spans="1:6" ht="12.75">
      <c r="A150" s="1"/>
      <c r="B150" s="89"/>
      <c r="C150" s="155" t="s">
        <v>68</v>
      </c>
      <c r="D150" s="156"/>
      <c r="E150" s="157"/>
      <c r="F150" s="35"/>
    </row>
    <row r="151" spans="1:6" ht="12.75">
      <c r="A151" s="1"/>
      <c r="B151" s="89"/>
      <c r="C151" s="155" t="s">
        <v>69</v>
      </c>
      <c r="D151" s="156"/>
      <c r="E151" s="157"/>
      <c r="F151" s="35"/>
    </row>
    <row r="152" spans="1:6" ht="12.75">
      <c r="A152" s="30"/>
      <c r="B152" s="118"/>
      <c r="C152" s="149" t="s">
        <v>1</v>
      </c>
      <c r="D152" s="150"/>
      <c r="E152" s="151"/>
      <c r="F152" s="30" t="s">
        <v>2</v>
      </c>
    </row>
    <row r="153" spans="1:6" ht="12.75">
      <c r="A153" s="29"/>
      <c r="B153" s="119"/>
      <c r="C153" s="152"/>
      <c r="D153" s="153"/>
      <c r="E153" s="154"/>
      <c r="F153" s="120" t="s">
        <v>52</v>
      </c>
    </row>
    <row r="154" spans="1:6" ht="12.75">
      <c r="A154" s="1"/>
      <c r="B154" s="89"/>
      <c r="C154" s="155" t="s">
        <v>70</v>
      </c>
      <c r="D154" s="156"/>
      <c r="E154" s="157"/>
      <c r="F154" s="35"/>
    </row>
    <row r="155" spans="1:6" ht="12.75">
      <c r="A155" s="1"/>
      <c r="B155" s="89"/>
      <c r="C155" s="155" t="s">
        <v>71</v>
      </c>
      <c r="D155" s="156"/>
      <c r="E155" s="157"/>
      <c r="F155" s="35"/>
    </row>
    <row r="156" spans="1:6" ht="12.75">
      <c r="A156" s="33"/>
      <c r="B156" s="96">
        <v>8810000</v>
      </c>
      <c r="C156" s="146" t="s">
        <v>45</v>
      </c>
      <c r="D156" s="147"/>
      <c r="E156" s="148"/>
      <c r="F156" s="41"/>
    </row>
    <row r="157" spans="1:6" ht="12.75">
      <c r="A157" s="1"/>
      <c r="B157" s="89"/>
      <c r="C157" s="155" t="s">
        <v>68</v>
      </c>
      <c r="D157" s="156"/>
      <c r="E157" s="157"/>
      <c r="F157" s="35"/>
    </row>
    <row r="158" spans="1:6" ht="12.75">
      <c r="A158" s="1"/>
      <c r="B158" s="89"/>
      <c r="C158" s="155" t="s">
        <v>69</v>
      </c>
      <c r="D158" s="156"/>
      <c r="E158" s="157"/>
      <c r="F158" s="35"/>
    </row>
    <row r="159" spans="1:6" ht="12.75">
      <c r="A159" s="1"/>
      <c r="B159" s="89"/>
      <c r="C159" s="155" t="s">
        <v>70</v>
      </c>
      <c r="D159" s="156"/>
      <c r="E159" s="157"/>
      <c r="F159" s="35"/>
    </row>
    <row r="160" spans="1:6" ht="12.75">
      <c r="A160" s="1"/>
      <c r="B160" s="89"/>
      <c r="C160" s="155" t="s">
        <v>71</v>
      </c>
      <c r="D160" s="156"/>
      <c r="E160" s="157"/>
      <c r="F160" s="35"/>
    </row>
    <row r="161" spans="1:6" ht="21.75" customHeight="1">
      <c r="A161" s="1"/>
      <c r="B161" s="97"/>
      <c r="C161" s="231" t="s">
        <v>73</v>
      </c>
      <c r="D161" s="232"/>
      <c r="E161" s="233"/>
      <c r="F161" s="41">
        <f>F162+F163+F164+F165</f>
        <v>12</v>
      </c>
    </row>
    <row r="162" spans="1:6" ht="12.75">
      <c r="A162" s="1"/>
      <c r="B162" s="89"/>
      <c r="C162" s="155" t="s">
        <v>68</v>
      </c>
      <c r="D162" s="156"/>
      <c r="E162" s="157"/>
      <c r="F162" s="35">
        <v>12</v>
      </c>
    </row>
    <row r="163" spans="1:6" ht="12.75">
      <c r="A163" s="1"/>
      <c r="B163" s="89"/>
      <c r="C163" s="155" t="s">
        <v>69</v>
      </c>
      <c r="D163" s="156"/>
      <c r="E163" s="157"/>
      <c r="F163" s="35"/>
    </row>
    <row r="164" spans="1:6" ht="12.75">
      <c r="A164" s="1"/>
      <c r="B164" s="89"/>
      <c r="C164" s="155" t="s">
        <v>70</v>
      </c>
      <c r="D164" s="156"/>
      <c r="E164" s="157"/>
      <c r="F164" s="35"/>
    </row>
    <row r="165" spans="1:6" ht="12.75">
      <c r="A165" s="1"/>
      <c r="B165" s="89"/>
      <c r="C165" s="155" t="s">
        <v>71</v>
      </c>
      <c r="D165" s="156"/>
      <c r="E165" s="157"/>
      <c r="F165" s="35"/>
    </row>
    <row r="166" spans="1:6" ht="12.75">
      <c r="A166" s="1"/>
      <c r="B166" s="97">
        <v>402600</v>
      </c>
      <c r="C166" s="109" t="s">
        <v>40</v>
      </c>
      <c r="D166" s="110"/>
      <c r="E166" s="111"/>
      <c r="F166" s="41">
        <f>F167+F168+F169+F170</f>
        <v>4</v>
      </c>
    </row>
    <row r="167" spans="1:6" ht="12.75">
      <c r="A167" s="1"/>
      <c r="B167" s="89"/>
      <c r="C167" s="155" t="s">
        <v>68</v>
      </c>
      <c r="D167" s="156"/>
      <c r="E167" s="157"/>
      <c r="F167" s="35"/>
    </row>
    <row r="168" spans="1:6" ht="12.75">
      <c r="A168" s="1"/>
      <c r="B168" s="89"/>
      <c r="C168" s="155" t="s">
        <v>69</v>
      </c>
      <c r="D168" s="156"/>
      <c r="E168" s="157"/>
      <c r="F168" s="35">
        <v>4</v>
      </c>
    </row>
    <row r="169" spans="1:6" ht="12.75">
      <c r="A169" s="1"/>
      <c r="B169" s="89"/>
      <c r="C169" s="155" t="s">
        <v>70</v>
      </c>
      <c r="D169" s="156"/>
      <c r="E169" s="157"/>
      <c r="F169" s="35"/>
    </row>
    <row r="170" spans="1:6" ht="12.75">
      <c r="A170" s="1"/>
      <c r="B170" s="89"/>
      <c r="C170" s="155" t="s">
        <v>71</v>
      </c>
      <c r="D170" s="156"/>
      <c r="E170" s="157"/>
      <c r="F170" s="35"/>
    </row>
    <row r="171" spans="1:6" ht="12.75">
      <c r="A171" s="1"/>
      <c r="B171" s="97">
        <v>402602</v>
      </c>
      <c r="C171" s="146" t="s">
        <v>96</v>
      </c>
      <c r="D171" s="147"/>
      <c r="E171" s="82"/>
      <c r="F171" s="33">
        <f>F172+F173+F174+F175</f>
        <v>6</v>
      </c>
    </row>
    <row r="172" spans="1:6" ht="12.75">
      <c r="A172" s="1"/>
      <c r="B172" s="89"/>
      <c r="C172" s="51" t="s">
        <v>68</v>
      </c>
      <c r="D172" s="52"/>
      <c r="E172" s="53"/>
      <c r="F172" s="35">
        <v>3</v>
      </c>
    </row>
    <row r="173" spans="1:6" ht="12.75">
      <c r="A173" s="1"/>
      <c r="B173" s="89"/>
      <c r="C173" s="51" t="s">
        <v>69</v>
      </c>
      <c r="D173" s="52"/>
      <c r="E173" s="53"/>
      <c r="F173" s="35">
        <v>2</v>
      </c>
    </row>
    <row r="174" spans="1:6" ht="12.75">
      <c r="A174" s="1"/>
      <c r="B174" s="89"/>
      <c r="C174" s="51" t="s">
        <v>70</v>
      </c>
      <c r="D174" s="52"/>
      <c r="E174" s="53"/>
      <c r="F174" s="35"/>
    </row>
    <row r="175" spans="1:6" ht="12.75">
      <c r="A175" s="1"/>
      <c r="B175" s="89"/>
      <c r="C175" s="51" t="s">
        <v>71</v>
      </c>
      <c r="D175" s="52"/>
      <c r="E175" s="53"/>
      <c r="F175" s="35">
        <v>1</v>
      </c>
    </row>
    <row r="176" spans="1:6" ht="12.75">
      <c r="A176" s="1"/>
      <c r="B176" s="97">
        <v>402603</v>
      </c>
      <c r="C176" s="80" t="s">
        <v>97</v>
      </c>
      <c r="D176" s="81"/>
      <c r="E176" s="82"/>
      <c r="F176" s="33">
        <f>F177</f>
        <v>33</v>
      </c>
    </row>
    <row r="177" spans="1:6" ht="12.75">
      <c r="A177" s="1"/>
      <c r="B177" s="89"/>
      <c r="C177" s="51" t="s">
        <v>68</v>
      </c>
      <c r="D177" s="52"/>
      <c r="E177" s="53"/>
      <c r="F177" s="35">
        <v>33</v>
      </c>
    </row>
    <row r="178" spans="1:6" ht="12.75">
      <c r="A178" s="1"/>
      <c r="B178" s="89"/>
      <c r="C178" s="51" t="s">
        <v>69</v>
      </c>
      <c r="D178" s="52"/>
      <c r="E178" s="53"/>
      <c r="F178" s="35"/>
    </row>
    <row r="179" spans="1:6" ht="12.75">
      <c r="A179" s="1"/>
      <c r="B179" s="89"/>
      <c r="C179" s="51" t="s">
        <v>70</v>
      </c>
      <c r="D179" s="52"/>
      <c r="E179" s="53"/>
      <c r="F179" s="35"/>
    </row>
    <row r="180" spans="1:6" ht="12.75">
      <c r="A180" s="1"/>
      <c r="B180" s="89"/>
      <c r="C180" s="51" t="s">
        <v>71</v>
      </c>
      <c r="D180" s="52"/>
      <c r="E180" s="53"/>
      <c r="F180" s="35"/>
    </row>
    <row r="181" spans="1:6" s="87" customFormat="1" ht="12.75">
      <c r="A181" s="86">
        <v>290</v>
      </c>
      <c r="B181" s="128"/>
      <c r="C181" s="129" t="s">
        <v>26</v>
      </c>
      <c r="D181" s="107"/>
      <c r="E181" s="108"/>
      <c r="F181" s="86">
        <f>F183+F188+F193+F198+F203+F208+F213+F218</f>
        <v>105</v>
      </c>
    </row>
    <row r="182" spans="1:6" ht="9" customHeight="1">
      <c r="A182" s="1"/>
      <c r="B182" s="90"/>
      <c r="C182" s="2" t="s">
        <v>6</v>
      </c>
      <c r="D182" s="3"/>
      <c r="E182" s="5"/>
      <c r="F182" s="35"/>
    </row>
    <row r="183" spans="1:6" ht="16.5" customHeight="1">
      <c r="A183" s="1"/>
      <c r="B183" s="97">
        <v>680000</v>
      </c>
      <c r="C183" s="109" t="s">
        <v>49</v>
      </c>
      <c r="D183" s="110"/>
      <c r="E183" s="111"/>
      <c r="F183" s="33">
        <f>F184+F185+F186+F187</f>
        <v>55</v>
      </c>
    </row>
    <row r="184" spans="1:6" ht="12.75">
      <c r="A184" s="1"/>
      <c r="B184" s="89"/>
      <c r="C184" s="155" t="s">
        <v>68</v>
      </c>
      <c r="D184" s="156"/>
      <c r="E184" s="157"/>
      <c r="F184" s="35">
        <v>17</v>
      </c>
    </row>
    <row r="185" spans="1:6" ht="12.75">
      <c r="A185" s="1"/>
      <c r="B185" s="89"/>
      <c r="C185" s="155" t="s">
        <v>69</v>
      </c>
      <c r="D185" s="156"/>
      <c r="E185" s="157"/>
      <c r="F185" s="35">
        <v>13</v>
      </c>
    </row>
    <row r="186" spans="1:6" ht="12.75">
      <c r="A186" s="1"/>
      <c r="B186" s="89"/>
      <c r="C186" s="155" t="s">
        <v>70</v>
      </c>
      <c r="D186" s="156"/>
      <c r="E186" s="157"/>
      <c r="F186" s="35">
        <v>13</v>
      </c>
    </row>
    <row r="187" spans="1:6" ht="12.75">
      <c r="A187" s="1"/>
      <c r="B187" s="89"/>
      <c r="C187" s="155" t="s">
        <v>71</v>
      </c>
      <c r="D187" s="156"/>
      <c r="E187" s="157"/>
      <c r="F187" s="35">
        <v>12</v>
      </c>
    </row>
    <row r="188" spans="1:6" ht="12.75">
      <c r="A188" s="33"/>
      <c r="B188" s="97">
        <v>670000</v>
      </c>
      <c r="C188" s="188" t="s">
        <v>27</v>
      </c>
      <c r="D188" s="189"/>
      <c r="E188" s="190"/>
      <c r="F188" s="41">
        <f>F189+F190+F191+F192</f>
        <v>6</v>
      </c>
    </row>
    <row r="189" spans="1:6" ht="12.75">
      <c r="A189" s="1"/>
      <c r="B189" s="89"/>
      <c r="C189" s="155" t="s">
        <v>68</v>
      </c>
      <c r="D189" s="156"/>
      <c r="E189" s="157"/>
      <c r="F189" s="35">
        <v>2</v>
      </c>
    </row>
    <row r="190" spans="1:6" ht="12.75">
      <c r="A190" s="1"/>
      <c r="B190" s="89"/>
      <c r="C190" s="155" t="s">
        <v>69</v>
      </c>
      <c r="D190" s="156"/>
      <c r="E190" s="157"/>
      <c r="F190" s="35">
        <v>2</v>
      </c>
    </row>
    <row r="191" spans="1:6" ht="12.75">
      <c r="A191" s="1"/>
      <c r="B191" s="89"/>
      <c r="C191" s="155" t="s">
        <v>70</v>
      </c>
      <c r="D191" s="156"/>
      <c r="E191" s="157"/>
      <c r="F191" s="35">
        <v>1</v>
      </c>
    </row>
    <row r="192" spans="1:6" ht="12.75">
      <c r="A192" s="1"/>
      <c r="B192" s="89"/>
      <c r="C192" s="155" t="s">
        <v>71</v>
      </c>
      <c r="D192" s="156"/>
      <c r="E192" s="157"/>
      <c r="F192" s="35">
        <v>1</v>
      </c>
    </row>
    <row r="193" spans="1:6" ht="12.75">
      <c r="A193" s="33"/>
      <c r="B193" s="97">
        <v>840000</v>
      </c>
      <c r="C193" s="188" t="s">
        <v>64</v>
      </c>
      <c r="D193" s="189"/>
      <c r="E193" s="190"/>
      <c r="F193" s="41">
        <f>F194+F195+F196+F197</f>
        <v>3</v>
      </c>
    </row>
    <row r="194" spans="1:6" ht="12.75">
      <c r="A194" s="1"/>
      <c r="B194" s="89"/>
      <c r="C194" s="155" t="s">
        <v>68</v>
      </c>
      <c r="D194" s="156"/>
      <c r="E194" s="157"/>
      <c r="F194" s="35"/>
    </row>
    <row r="195" spans="1:6" ht="12.75">
      <c r="A195" s="1"/>
      <c r="B195" s="89"/>
      <c r="C195" s="155" t="s">
        <v>69</v>
      </c>
      <c r="D195" s="156"/>
      <c r="E195" s="157"/>
      <c r="F195" s="35"/>
    </row>
    <row r="196" spans="1:6" ht="12.75">
      <c r="A196" s="1"/>
      <c r="B196" s="89"/>
      <c r="C196" s="155" t="s">
        <v>70</v>
      </c>
      <c r="D196" s="156"/>
      <c r="E196" s="157"/>
      <c r="F196" s="35"/>
    </row>
    <row r="197" spans="1:6" ht="12.75">
      <c r="A197" s="1"/>
      <c r="B197" s="89"/>
      <c r="C197" s="155" t="s">
        <v>71</v>
      </c>
      <c r="D197" s="156"/>
      <c r="E197" s="157"/>
      <c r="F197" s="35">
        <v>3</v>
      </c>
    </row>
    <row r="198" spans="1:6" ht="12.75">
      <c r="A198" s="33"/>
      <c r="B198" s="97">
        <v>430000</v>
      </c>
      <c r="C198" s="188" t="s">
        <v>28</v>
      </c>
      <c r="D198" s="189"/>
      <c r="E198" s="190"/>
      <c r="F198" s="41">
        <f>F199+F200+F201+F202</f>
        <v>14</v>
      </c>
    </row>
    <row r="199" spans="1:6" ht="12.75">
      <c r="A199" s="1"/>
      <c r="B199" s="89"/>
      <c r="C199" s="155" t="s">
        <v>68</v>
      </c>
      <c r="D199" s="156"/>
      <c r="E199" s="157"/>
      <c r="F199" s="35"/>
    </row>
    <row r="200" spans="1:6" ht="12.75">
      <c r="A200" s="1"/>
      <c r="B200" s="89"/>
      <c r="C200" s="155" t="s">
        <v>69</v>
      </c>
      <c r="D200" s="156"/>
      <c r="E200" s="157"/>
      <c r="F200" s="35"/>
    </row>
    <row r="201" spans="1:6" ht="12.75">
      <c r="A201" s="1"/>
      <c r="B201" s="89"/>
      <c r="C201" s="155" t="s">
        <v>70</v>
      </c>
      <c r="D201" s="156"/>
      <c r="E201" s="157"/>
      <c r="F201" s="35">
        <v>14</v>
      </c>
    </row>
    <row r="202" spans="1:6" ht="12.75">
      <c r="A202" s="1"/>
      <c r="B202" s="89"/>
      <c r="C202" s="155" t="s">
        <v>71</v>
      </c>
      <c r="D202" s="156"/>
      <c r="E202" s="157"/>
      <c r="F202" s="35"/>
    </row>
    <row r="203" spans="1:6" ht="10.5" customHeight="1">
      <c r="A203" s="33"/>
      <c r="B203" s="97">
        <v>479000</v>
      </c>
      <c r="C203" s="109" t="s">
        <v>46</v>
      </c>
      <c r="D203" s="110"/>
      <c r="E203" s="5"/>
      <c r="F203" s="41">
        <f>F204</f>
        <v>10</v>
      </c>
    </row>
    <row r="204" spans="1:6" ht="15" customHeight="1">
      <c r="A204" s="1"/>
      <c r="B204" s="89"/>
      <c r="C204" s="155" t="s">
        <v>71</v>
      </c>
      <c r="D204" s="156"/>
      <c r="E204" s="157"/>
      <c r="F204" s="35">
        <v>10</v>
      </c>
    </row>
    <row r="205" spans="1:6" ht="7.5" customHeight="1">
      <c r="A205" s="1"/>
      <c r="B205" s="98"/>
      <c r="C205" s="48"/>
      <c r="D205" s="49"/>
      <c r="E205" s="50"/>
      <c r="F205" s="35"/>
    </row>
    <row r="206" spans="1:6" ht="19.5" customHeight="1">
      <c r="A206" s="30"/>
      <c r="B206" s="118"/>
      <c r="C206" s="149" t="s">
        <v>1</v>
      </c>
      <c r="D206" s="150"/>
      <c r="E206" s="151"/>
      <c r="F206" s="30" t="s">
        <v>2</v>
      </c>
    </row>
    <row r="207" spans="1:6" ht="12.75">
      <c r="A207" s="29"/>
      <c r="B207" s="119"/>
      <c r="C207" s="152"/>
      <c r="D207" s="153"/>
      <c r="E207" s="154"/>
      <c r="F207" s="30" t="s">
        <v>52</v>
      </c>
    </row>
    <row r="208" spans="1:6" ht="12.75" customHeight="1">
      <c r="A208" s="1"/>
      <c r="B208" s="97">
        <v>479000</v>
      </c>
      <c r="C208" s="188" t="s">
        <v>77</v>
      </c>
      <c r="D208" s="189"/>
      <c r="E208" s="190"/>
      <c r="F208" s="41">
        <f>F209+F210+F211+F212</f>
        <v>5</v>
      </c>
    </row>
    <row r="209" spans="1:6" ht="12.75">
      <c r="A209" s="1"/>
      <c r="B209" s="89"/>
      <c r="C209" s="155" t="s">
        <v>68</v>
      </c>
      <c r="D209" s="156"/>
      <c r="E209" s="157"/>
      <c r="F209" s="35">
        <v>3</v>
      </c>
    </row>
    <row r="210" spans="1:6" ht="12.75">
      <c r="A210" s="1"/>
      <c r="B210" s="89"/>
      <c r="C210" s="155" t="s">
        <v>69</v>
      </c>
      <c r="D210" s="156"/>
      <c r="E210" s="157"/>
      <c r="F210" s="35">
        <v>2</v>
      </c>
    </row>
    <row r="211" spans="1:6" ht="12.75">
      <c r="A211" s="1"/>
      <c r="B211" s="89"/>
      <c r="C211" s="155" t="s">
        <v>70</v>
      </c>
      <c r="D211" s="156"/>
      <c r="E211" s="157"/>
      <c r="F211" s="35"/>
    </row>
    <row r="212" spans="1:6" ht="12.75">
      <c r="A212" s="1"/>
      <c r="B212" s="89"/>
      <c r="C212" s="155" t="s">
        <v>71</v>
      </c>
      <c r="D212" s="156"/>
      <c r="E212" s="157"/>
      <c r="F212" s="35"/>
    </row>
    <row r="213" spans="1:6" ht="12.75">
      <c r="A213" s="33"/>
      <c r="B213" s="97">
        <v>419000</v>
      </c>
      <c r="C213" s="109" t="s">
        <v>79</v>
      </c>
      <c r="D213" s="110"/>
      <c r="E213" s="122"/>
      <c r="F213" s="41"/>
    </row>
    <row r="214" spans="1:6" ht="12.75">
      <c r="A214" s="85"/>
      <c r="B214" s="121"/>
      <c r="C214" s="185" t="s">
        <v>68</v>
      </c>
      <c r="D214" s="186"/>
      <c r="E214" s="187"/>
      <c r="F214" s="35"/>
    </row>
    <row r="215" spans="1:6" ht="12.75">
      <c r="A215" s="85"/>
      <c r="B215" s="121"/>
      <c r="C215" s="185" t="s">
        <v>69</v>
      </c>
      <c r="D215" s="186"/>
      <c r="E215" s="187"/>
      <c r="F215" s="35"/>
    </row>
    <row r="216" spans="1:6" ht="12.75">
      <c r="A216" s="85"/>
      <c r="B216" s="121"/>
      <c r="C216" s="185" t="s">
        <v>70</v>
      </c>
      <c r="D216" s="186"/>
      <c r="E216" s="187"/>
      <c r="F216" s="35"/>
    </row>
    <row r="217" spans="1:6" ht="12.75">
      <c r="A217" s="85"/>
      <c r="B217" s="121"/>
      <c r="C217" s="185" t="s">
        <v>71</v>
      </c>
      <c r="D217" s="186"/>
      <c r="E217" s="187"/>
      <c r="F217" s="35"/>
    </row>
    <row r="218" spans="1:6" ht="12.75">
      <c r="A218" s="33"/>
      <c r="B218" s="97">
        <v>479000</v>
      </c>
      <c r="C218" s="123" t="s">
        <v>66</v>
      </c>
      <c r="D218" s="110"/>
      <c r="E218" s="111"/>
      <c r="F218" s="41">
        <f>F219+F220+F221+F222</f>
        <v>12</v>
      </c>
    </row>
    <row r="219" spans="1:6" ht="12.75">
      <c r="A219" s="1"/>
      <c r="B219" s="89"/>
      <c r="C219" s="155" t="s">
        <v>68</v>
      </c>
      <c r="D219" s="156"/>
      <c r="E219" s="157"/>
      <c r="F219" s="35">
        <v>3</v>
      </c>
    </row>
    <row r="220" spans="1:6" ht="12.75">
      <c r="A220" s="1"/>
      <c r="B220" s="89"/>
      <c r="C220" s="155" t="s">
        <v>69</v>
      </c>
      <c r="D220" s="156"/>
      <c r="E220" s="157"/>
      <c r="F220" s="35">
        <v>3</v>
      </c>
    </row>
    <row r="221" spans="1:6" ht="12.75">
      <c r="A221" s="1"/>
      <c r="B221" s="89"/>
      <c r="C221" s="155" t="s">
        <v>70</v>
      </c>
      <c r="D221" s="156"/>
      <c r="E221" s="157"/>
      <c r="F221" s="35">
        <v>3</v>
      </c>
    </row>
    <row r="222" spans="1:6" ht="12" customHeight="1">
      <c r="A222" s="1"/>
      <c r="B222" s="89"/>
      <c r="C222" s="155" t="s">
        <v>71</v>
      </c>
      <c r="D222" s="156"/>
      <c r="E222" s="157"/>
      <c r="F222" s="35">
        <v>3</v>
      </c>
    </row>
    <row r="223" spans="1:6" s="87" customFormat="1" ht="12.75">
      <c r="A223" s="86">
        <v>300</v>
      </c>
      <c r="B223" s="128"/>
      <c r="C223" s="129" t="s">
        <v>48</v>
      </c>
      <c r="D223" s="129"/>
      <c r="E223" s="129"/>
      <c r="F223" s="86">
        <f>F224+F258</f>
        <v>678</v>
      </c>
    </row>
    <row r="224" spans="1:6" s="132" customFormat="1" ht="12.75">
      <c r="A224" s="130">
        <v>310</v>
      </c>
      <c r="B224" s="133"/>
      <c r="C224" s="134" t="s">
        <v>29</v>
      </c>
      <c r="D224" s="134"/>
      <c r="E224" s="134"/>
      <c r="F224" s="130">
        <f>F227+F228+F234+F251</f>
        <v>10</v>
      </c>
    </row>
    <row r="225" spans="1:6" ht="12.75">
      <c r="A225" s="1"/>
      <c r="B225" s="89"/>
      <c r="C225" s="176" t="s">
        <v>30</v>
      </c>
      <c r="D225" s="177"/>
      <c r="E225" s="178"/>
      <c r="F225" s="35"/>
    </row>
    <row r="226" spans="1:6" ht="9" customHeight="1">
      <c r="A226" s="1"/>
      <c r="B226" s="89"/>
      <c r="C226" s="179" t="s">
        <v>6</v>
      </c>
      <c r="D226" s="180"/>
      <c r="E226" s="181"/>
      <c r="F226" s="35"/>
    </row>
    <row r="227" spans="1:6" ht="6" customHeight="1">
      <c r="A227" s="1"/>
      <c r="B227" s="89"/>
      <c r="C227" s="179"/>
      <c r="D227" s="180"/>
      <c r="E227" s="181"/>
      <c r="F227" s="35"/>
    </row>
    <row r="228" spans="1:6" ht="12.75">
      <c r="A228" s="33"/>
      <c r="B228" s="96">
        <v>403100</v>
      </c>
      <c r="C228" s="112" t="s">
        <v>90</v>
      </c>
      <c r="D228" s="79"/>
      <c r="E228" s="79"/>
      <c r="F228" s="41">
        <f>F230+F231+F232+F233</f>
        <v>10</v>
      </c>
    </row>
    <row r="229" spans="1:6" ht="10.5" customHeight="1">
      <c r="A229" s="33"/>
      <c r="B229" s="96"/>
      <c r="C229" s="79" t="s">
        <v>32</v>
      </c>
      <c r="D229" s="79"/>
      <c r="E229" s="79"/>
      <c r="F229" s="35"/>
    </row>
    <row r="230" spans="1:6" ht="10.5" customHeight="1">
      <c r="A230" s="1"/>
      <c r="B230" s="89"/>
      <c r="C230" s="155" t="s">
        <v>68</v>
      </c>
      <c r="D230" s="156"/>
      <c r="E230" s="157"/>
      <c r="F230" s="35">
        <v>10</v>
      </c>
    </row>
    <row r="231" spans="1:6" ht="10.5" customHeight="1">
      <c r="A231" s="1"/>
      <c r="B231" s="89"/>
      <c r="C231" s="155" t="s">
        <v>69</v>
      </c>
      <c r="D231" s="156"/>
      <c r="E231" s="157"/>
      <c r="F231" s="35"/>
    </row>
    <row r="232" spans="1:6" ht="10.5" customHeight="1">
      <c r="A232" s="1"/>
      <c r="B232" s="89"/>
      <c r="C232" s="155" t="s">
        <v>70</v>
      </c>
      <c r="D232" s="156"/>
      <c r="E232" s="157"/>
      <c r="F232" s="35"/>
    </row>
    <row r="233" spans="1:6" ht="10.5" customHeight="1">
      <c r="A233" s="1"/>
      <c r="B233" s="89"/>
      <c r="C233" s="155" t="s">
        <v>71</v>
      </c>
      <c r="D233" s="156"/>
      <c r="E233" s="157"/>
      <c r="F233" s="35"/>
    </row>
    <row r="234" spans="1:6" ht="12.75">
      <c r="A234" s="33"/>
      <c r="B234" s="96">
        <v>770100</v>
      </c>
      <c r="C234" s="143" t="s">
        <v>92</v>
      </c>
      <c r="D234" s="144"/>
      <c r="E234" s="145"/>
      <c r="F234" s="41"/>
    </row>
    <row r="235" spans="1:6" ht="10.5" customHeight="1">
      <c r="A235" s="1"/>
      <c r="B235" s="89"/>
      <c r="C235" s="158"/>
      <c r="D235" s="159"/>
      <c r="E235" s="160"/>
      <c r="F235" s="35"/>
    </row>
    <row r="236" spans="1:6" ht="10.5" customHeight="1">
      <c r="A236" s="1"/>
      <c r="B236" s="89"/>
      <c r="C236" s="155" t="s">
        <v>68</v>
      </c>
      <c r="D236" s="156"/>
      <c r="E236" s="157"/>
      <c r="F236" s="35"/>
    </row>
    <row r="237" spans="1:6" ht="10.5" customHeight="1">
      <c r="A237" s="1"/>
      <c r="B237" s="89"/>
      <c r="C237" s="155" t="s">
        <v>69</v>
      </c>
      <c r="D237" s="156"/>
      <c r="E237" s="157"/>
      <c r="F237" s="35"/>
    </row>
    <row r="238" spans="1:6" ht="10.5" customHeight="1">
      <c r="A238" s="1"/>
      <c r="B238" s="89"/>
      <c r="C238" s="155" t="s">
        <v>70</v>
      </c>
      <c r="D238" s="156"/>
      <c r="E238" s="157"/>
      <c r="F238" s="35"/>
    </row>
    <row r="239" spans="1:6" ht="10.5" customHeight="1">
      <c r="A239" s="1"/>
      <c r="B239" s="89"/>
      <c r="C239" s="155" t="s">
        <v>71</v>
      </c>
      <c r="D239" s="156"/>
      <c r="E239" s="157"/>
      <c r="F239" s="35"/>
    </row>
    <row r="240" spans="1:6" ht="12.75">
      <c r="A240" s="1"/>
      <c r="B240" s="89" t="s">
        <v>78</v>
      </c>
      <c r="C240" s="61" t="s">
        <v>55</v>
      </c>
      <c r="D240" s="62"/>
      <c r="E240" s="63"/>
      <c r="F240" s="71"/>
    </row>
    <row r="241" spans="1:6" ht="12.75">
      <c r="A241" s="1"/>
      <c r="B241" s="89"/>
      <c r="C241" s="155" t="s">
        <v>68</v>
      </c>
      <c r="D241" s="156"/>
      <c r="E241" s="157"/>
      <c r="F241" s="35"/>
    </row>
    <row r="242" spans="1:6" ht="12.75">
      <c r="A242" s="1"/>
      <c r="B242" s="89"/>
      <c r="C242" s="155" t="s">
        <v>69</v>
      </c>
      <c r="D242" s="156"/>
      <c r="E242" s="157"/>
      <c r="F242" s="35"/>
    </row>
    <row r="243" spans="1:6" ht="12.75">
      <c r="A243" s="1"/>
      <c r="B243" s="89"/>
      <c r="C243" s="155" t="s">
        <v>70</v>
      </c>
      <c r="D243" s="156"/>
      <c r="E243" s="157"/>
      <c r="F243" s="35"/>
    </row>
    <row r="244" spans="1:6" ht="12.75">
      <c r="A244" s="1"/>
      <c r="B244" s="89"/>
      <c r="C244" s="155" t="s">
        <v>71</v>
      </c>
      <c r="D244" s="156"/>
      <c r="E244" s="157"/>
      <c r="F244" s="35"/>
    </row>
    <row r="245" spans="1:6" ht="12.75">
      <c r="A245" s="1"/>
      <c r="B245" s="89"/>
      <c r="C245" s="56" t="s">
        <v>56</v>
      </c>
      <c r="D245" s="57"/>
      <c r="E245" s="58"/>
      <c r="F245" s="41"/>
    </row>
    <row r="246" spans="1:6" ht="12.75">
      <c r="A246" s="1"/>
      <c r="B246" s="89"/>
      <c r="C246" s="173" t="s">
        <v>68</v>
      </c>
      <c r="D246" s="174"/>
      <c r="E246" s="175"/>
      <c r="F246" s="35"/>
    </row>
    <row r="247" spans="1:6" ht="12.75">
      <c r="A247" s="1"/>
      <c r="B247" s="89"/>
      <c r="C247" s="173" t="s">
        <v>69</v>
      </c>
      <c r="D247" s="174"/>
      <c r="E247" s="175"/>
      <c r="F247" s="35"/>
    </row>
    <row r="248" spans="1:6" ht="12.75">
      <c r="A248" s="1"/>
      <c r="B248" s="89"/>
      <c r="C248" s="173" t="s">
        <v>70</v>
      </c>
      <c r="D248" s="174"/>
      <c r="E248" s="175"/>
      <c r="F248" s="35"/>
    </row>
    <row r="249" spans="1:6" ht="12.75">
      <c r="A249" s="1"/>
      <c r="B249" s="89"/>
      <c r="C249" s="155" t="s">
        <v>71</v>
      </c>
      <c r="D249" s="156"/>
      <c r="E249" s="157"/>
      <c r="F249" s="35"/>
    </row>
    <row r="250" spans="1:6" ht="12" customHeight="1">
      <c r="A250" s="1"/>
      <c r="B250" s="89"/>
      <c r="C250" s="16"/>
      <c r="D250" s="4"/>
      <c r="E250" s="5"/>
      <c r="F250" s="35"/>
    </row>
    <row r="251" spans="1:6" ht="12.75" customHeight="1">
      <c r="A251" s="1"/>
      <c r="B251" s="97">
        <v>403100</v>
      </c>
      <c r="C251" s="56" t="s">
        <v>41</v>
      </c>
      <c r="D251" s="57"/>
      <c r="E251" s="58"/>
      <c r="F251" s="41"/>
    </row>
    <row r="252" spans="1:6" ht="12.75" customHeight="1">
      <c r="A252" s="1"/>
      <c r="B252" s="89"/>
      <c r="C252" s="155" t="s">
        <v>68</v>
      </c>
      <c r="D252" s="156"/>
      <c r="E252" s="157"/>
      <c r="F252" s="35"/>
    </row>
    <row r="253" spans="1:6" ht="14.25" customHeight="1">
      <c r="A253" s="1"/>
      <c r="B253" s="89"/>
      <c r="C253" s="155" t="s">
        <v>69</v>
      </c>
      <c r="D253" s="156"/>
      <c r="E253" s="157"/>
      <c r="F253" s="35"/>
    </row>
    <row r="254" spans="1:6" s="127" customFormat="1" ht="12.75">
      <c r="A254" s="30"/>
      <c r="B254" s="118"/>
      <c r="C254" s="149" t="s">
        <v>1</v>
      </c>
      <c r="D254" s="150"/>
      <c r="E254" s="151"/>
      <c r="F254" s="30" t="s">
        <v>2</v>
      </c>
    </row>
    <row r="255" spans="1:6" s="127" customFormat="1" ht="12.75">
      <c r="A255" s="29"/>
      <c r="B255" s="119"/>
      <c r="C255" s="152"/>
      <c r="D255" s="153"/>
      <c r="E255" s="154"/>
      <c r="F255" s="30" t="s">
        <v>52</v>
      </c>
    </row>
    <row r="256" spans="1:6" ht="12.75" customHeight="1">
      <c r="A256" s="1"/>
      <c r="B256" s="89"/>
      <c r="C256" s="155" t="s">
        <v>70</v>
      </c>
      <c r="D256" s="156"/>
      <c r="E256" s="157"/>
      <c r="F256" s="35"/>
    </row>
    <row r="257" spans="1:6" ht="12.75" customHeight="1">
      <c r="A257" s="1"/>
      <c r="B257" s="89"/>
      <c r="C257" s="155" t="s">
        <v>71</v>
      </c>
      <c r="D257" s="156"/>
      <c r="E257" s="157"/>
      <c r="F257" s="35"/>
    </row>
    <row r="258" spans="1:6" s="137" customFormat="1" ht="25.5" customHeight="1">
      <c r="A258" s="130">
        <v>340</v>
      </c>
      <c r="B258" s="131"/>
      <c r="C258" s="222" t="s">
        <v>33</v>
      </c>
      <c r="D258" s="223"/>
      <c r="E258" s="224"/>
      <c r="F258" s="130">
        <f>F260+F265+F276</f>
        <v>668</v>
      </c>
    </row>
    <row r="259" spans="1:6" ht="12.75">
      <c r="A259" s="1"/>
      <c r="B259" s="89"/>
      <c r="C259" s="182" t="s">
        <v>6</v>
      </c>
      <c r="D259" s="183"/>
      <c r="E259" s="184"/>
      <c r="F259" s="35"/>
    </row>
    <row r="260" spans="1:6" ht="12.75">
      <c r="A260" s="1"/>
      <c r="B260" s="97">
        <v>3503401</v>
      </c>
      <c r="C260" s="170" t="s">
        <v>51</v>
      </c>
      <c r="D260" s="171"/>
      <c r="E260" s="172"/>
      <c r="F260" s="41">
        <f>F261+F262+F263+F264</f>
        <v>15</v>
      </c>
    </row>
    <row r="261" spans="1:6" ht="12.75">
      <c r="A261" s="1"/>
      <c r="B261" s="89"/>
      <c r="C261" s="155" t="s">
        <v>68</v>
      </c>
      <c r="D261" s="156"/>
      <c r="E261" s="157"/>
      <c r="F261" s="35">
        <v>15</v>
      </c>
    </row>
    <row r="262" spans="1:6" ht="12.75">
      <c r="A262" s="1"/>
      <c r="B262" s="89"/>
      <c r="C262" s="155" t="s">
        <v>69</v>
      </c>
      <c r="D262" s="156"/>
      <c r="E262" s="157"/>
      <c r="F262" s="35"/>
    </row>
    <row r="263" spans="1:6" ht="12.75">
      <c r="A263" s="1"/>
      <c r="B263" s="89"/>
      <c r="C263" s="155" t="s">
        <v>70</v>
      </c>
      <c r="D263" s="156"/>
      <c r="E263" s="157"/>
      <c r="F263" s="35"/>
    </row>
    <row r="264" spans="1:6" ht="12.75">
      <c r="A264" s="1"/>
      <c r="B264" s="89"/>
      <c r="C264" s="155" t="s">
        <v>71</v>
      </c>
      <c r="D264" s="156"/>
      <c r="E264" s="157"/>
      <c r="F264" s="35"/>
    </row>
    <row r="265" spans="1:6" ht="12.75">
      <c r="A265" s="1"/>
      <c r="B265" s="97">
        <v>3300000</v>
      </c>
      <c r="C265" s="234" t="s">
        <v>72</v>
      </c>
      <c r="D265" s="235"/>
      <c r="E265" s="236"/>
      <c r="F265" s="41">
        <f>F266+F267+F268+F269</f>
        <v>644</v>
      </c>
    </row>
    <row r="266" spans="1:6" ht="12.75">
      <c r="A266" s="1"/>
      <c r="B266" s="89"/>
      <c r="C266" s="155" t="s">
        <v>68</v>
      </c>
      <c r="D266" s="156"/>
      <c r="E266" s="157"/>
      <c r="F266" s="35">
        <v>205</v>
      </c>
    </row>
    <row r="267" spans="1:6" ht="12.75">
      <c r="A267" s="1"/>
      <c r="B267" s="89"/>
      <c r="C267" s="155" t="s">
        <v>69</v>
      </c>
      <c r="D267" s="156"/>
      <c r="E267" s="157"/>
      <c r="F267" s="35">
        <v>180</v>
      </c>
    </row>
    <row r="268" spans="1:6" ht="12.75">
      <c r="A268" s="1"/>
      <c r="B268" s="89"/>
      <c r="C268" s="155" t="s">
        <v>70</v>
      </c>
      <c r="D268" s="156"/>
      <c r="E268" s="157"/>
      <c r="F268" s="35">
        <v>101</v>
      </c>
    </row>
    <row r="269" spans="1:6" ht="12.75">
      <c r="A269" s="1"/>
      <c r="B269" s="89"/>
      <c r="C269" s="155" t="s">
        <v>71</v>
      </c>
      <c r="D269" s="156"/>
      <c r="E269" s="157"/>
      <c r="F269" s="35">
        <v>158</v>
      </c>
    </row>
    <row r="270" spans="1:6" ht="0.75" customHeight="1">
      <c r="A270" s="1"/>
      <c r="B270" s="89"/>
      <c r="C270" s="19"/>
      <c r="D270" s="20"/>
      <c r="E270" s="21"/>
      <c r="F270" s="35"/>
    </row>
    <row r="271" spans="1:6" ht="12.75">
      <c r="A271" s="1"/>
      <c r="B271" s="89"/>
      <c r="C271" s="64" t="s">
        <v>60</v>
      </c>
      <c r="D271" s="65"/>
      <c r="E271" s="66"/>
      <c r="F271" s="72"/>
    </row>
    <row r="272" spans="1:6" ht="12.75">
      <c r="A272" s="1"/>
      <c r="B272" s="90"/>
      <c r="C272" s="22" t="s">
        <v>34</v>
      </c>
      <c r="D272" s="22"/>
      <c r="E272" s="22"/>
      <c r="F272" s="72"/>
    </row>
    <row r="273" spans="1:6" ht="12.75">
      <c r="A273" s="1"/>
      <c r="B273" s="90"/>
      <c r="C273" s="22" t="s">
        <v>35</v>
      </c>
      <c r="D273" s="22"/>
      <c r="E273" s="22"/>
      <c r="F273" s="72"/>
    </row>
    <row r="274" spans="1:6" ht="12.75">
      <c r="A274" s="1"/>
      <c r="B274" s="90"/>
      <c r="C274" s="22" t="s">
        <v>36</v>
      </c>
      <c r="D274" s="22"/>
      <c r="E274" s="22"/>
      <c r="F274" s="72"/>
    </row>
    <row r="275" spans="1:6" ht="12.75">
      <c r="A275" s="1"/>
      <c r="B275" s="89"/>
      <c r="C275" s="158" t="s">
        <v>37</v>
      </c>
      <c r="D275" s="159"/>
      <c r="E275" s="160"/>
      <c r="F275" s="72"/>
    </row>
    <row r="276" spans="1:6" ht="12.75">
      <c r="A276" s="1"/>
      <c r="B276" s="96">
        <v>3503400</v>
      </c>
      <c r="C276" s="59" t="s">
        <v>31</v>
      </c>
      <c r="D276" s="59"/>
      <c r="E276" s="59"/>
      <c r="F276" s="41">
        <f>F284+F289+F290</f>
        <v>9</v>
      </c>
    </row>
    <row r="277" spans="1:6" ht="12.75">
      <c r="A277" s="1"/>
      <c r="B277" s="89"/>
      <c r="C277" s="155" t="s">
        <v>68</v>
      </c>
      <c r="D277" s="156"/>
      <c r="E277" s="157"/>
      <c r="F277" s="37">
        <f>F285+F291</f>
        <v>1</v>
      </c>
    </row>
    <row r="278" spans="1:6" ht="12.75">
      <c r="A278" s="1"/>
      <c r="B278" s="89"/>
      <c r="C278" s="155" t="s">
        <v>69</v>
      </c>
      <c r="D278" s="156"/>
      <c r="E278" s="157"/>
      <c r="F278" s="37">
        <f>F286+F292</f>
        <v>7</v>
      </c>
    </row>
    <row r="279" spans="1:6" ht="12.75">
      <c r="A279" s="1"/>
      <c r="B279" s="89"/>
      <c r="C279" s="155" t="s">
        <v>70</v>
      </c>
      <c r="D279" s="156"/>
      <c r="E279" s="157"/>
      <c r="F279" s="37">
        <f>F287+F293</f>
        <v>1</v>
      </c>
    </row>
    <row r="280" spans="1:6" ht="12.75">
      <c r="A280" s="1"/>
      <c r="B280" s="89"/>
      <c r="C280" s="155" t="s">
        <v>71</v>
      </c>
      <c r="D280" s="156"/>
      <c r="E280" s="157"/>
      <c r="F280" s="37">
        <f>F288+F294</f>
        <v>0</v>
      </c>
    </row>
    <row r="281" spans="1:6" ht="12.75">
      <c r="A281" s="1"/>
      <c r="B281" s="100"/>
      <c r="C281" s="73" t="s">
        <v>58</v>
      </c>
      <c r="D281" s="74"/>
      <c r="E281" s="11"/>
      <c r="F281" s="37"/>
    </row>
    <row r="282" spans="1:6" ht="12.75" hidden="1">
      <c r="A282" s="10"/>
      <c r="B282" s="101"/>
      <c r="C282" s="12"/>
      <c r="D282" s="13"/>
      <c r="E282" s="14"/>
      <c r="F282" s="31"/>
    </row>
    <row r="283" spans="1:6" ht="12.75" customHeight="1" hidden="1">
      <c r="A283" s="17"/>
      <c r="B283" s="102"/>
      <c r="C283" s="237"/>
      <c r="D283" s="238"/>
      <c r="E283" s="239"/>
      <c r="F283" s="42"/>
    </row>
    <row r="284" spans="1:6" ht="12.75" customHeight="1">
      <c r="A284" s="43"/>
      <c r="B284" s="124">
        <v>3503402</v>
      </c>
      <c r="C284" s="164" t="s">
        <v>57</v>
      </c>
      <c r="D284" s="165"/>
      <c r="E284" s="166"/>
      <c r="F284" s="47">
        <f>F285+F286+F287+F288</f>
        <v>2</v>
      </c>
    </row>
    <row r="285" spans="1:6" ht="12.75" customHeight="1">
      <c r="A285" s="43"/>
      <c r="B285" s="104"/>
      <c r="C285" s="155" t="s">
        <v>68</v>
      </c>
      <c r="D285" s="156"/>
      <c r="E285" s="157"/>
      <c r="F285" s="45">
        <v>1</v>
      </c>
    </row>
    <row r="286" spans="1:6" ht="12.75" customHeight="1">
      <c r="A286" s="43"/>
      <c r="B286" s="104"/>
      <c r="C286" s="155" t="s">
        <v>69</v>
      </c>
      <c r="D286" s="156"/>
      <c r="E286" s="157"/>
      <c r="F286" s="45"/>
    </row>
    <row r="287" spans="1:6" ht="12.75" customHeight="1">
      <c r="A287" s="43"/>
      <c r="B287" s="104"/>
      <c r="C287" s="155" t="s">
        <v>70</v>
      </c>
      <c r="D287" s="156"/>
      <c r="E287" s="157"/>
      <c r="F287" s="45">
        <v>1</v>
      </c>
    </row>
    <row r="288" spans="1:6" ht="12.75" customHeight="1">
      <c r="A288" s="43"/>
      <c r="B288" s="104"/>
      <c r="C288" s="155" t="s">
        <v>71</v>
      </c>
      <c r="D288" s="156"/>
      <c r="E288" s="157"/>
      <c r="F288" s="45"/>
    </row>
    <row r="289" spans="1:6" ht="1.5" customHeight="1">
      <c r="A289" s="43"/>
      <c r="B289" s="103"/>
      <c r="C289" s="46"/>
      <c r="D289" s="46"/>
      <c r="E289" s="44"/>
      <c r="F289" s="45"/>
    </row>
    <row r="290" spans="1:6" ht="12.75" customHeight="1">
      <c r="A290" s="43"/>
      <c r="B290" s="124">
        <v>3503406</v>
      </c>
      <c r="C290" s="161" t="s">
        <v>41</v>
      </c>
      <c r="D290" s="162"/>
      <c r="E290" s="163"/>
      <c r="F290" s="47">
        <f>F291+F292+F293+F294</f>
        <v>7</v>
      </c>
    </row>
    <row r="291" spans="1:6" ht="12.75" customHeight="1">
      <c r="A291" s="43"/>
      <c r="B291" s="104"/>
      <c r="C291" s="155" t="s">
        <v>68</v>
      </c>
      <c r="D291" s="156"/>
      <c r="E291" s="157"/>
      <c r="F291" s="45"/>
    </row>
    <row r="292" spans="1:6" ht="12.75" customHeight="1">
      <c r="A292" s="43"/>
      <c r="B292" s="104"/>
      <c r="C292" s="155" t="s">
        <v>69</v>
      </c>
      <c r="D292" s="156"/>
      <c r="E292" s="157"/>
      <c r="F292" s="45">
        <v>7</v>
      </c>
    </row>
    <row r="293" spans="1:6" ht="12.75" customHeight="1">
      <c r="A293" s="43"/>
      <c r="B293" s="104"/>
      <c r="C293" s="155" t="s">
        <v>70</v>
      </c>
      <c r="D293" s="156"/>
      <c r="E293" s="157"/>
      <c r="F293" s="45"/>
    </row>
    <row r="294" spans="1:6" ht="12.75" customHeight="1">
      <c r="A294" s="43"/>
      <c r="B294" s="104"/>
      <c r="C294" s="155" t="s">
        <v>71</v>
      </c>
      <c r="D294" s="156"/>
      <c r="E294" s="157"/>
      <c r="F294" s="45"/>
    </row>
    <row r="295" spans="1:6" ht="12.75">
      <c r="A295" s="203"/>
      <c r="B295" s="102"/>
      <c r="C295" s="205" t="s">
        <v>67</v>
      </c>
      <c r="D295" s="206"/>
      <c r="E295" s="207"/>
      <c r="F295" s="220">
        <f>F5+F14+F181+F223</f>
        <v>2178</v>
      </c>
    </row>
    <row r="296" spans="1:6" ht="0.75" customHeight="1" thickBot="1">
      <c r="A296" s="204"/>
      <c r="B296" s="102"/>
      <c r="C296" s="208"/>
      <c r="D296" s="209"/>
      <c r="E296" s="210"/>
      <c r="F296" s="221"/>
    </row>
    <row r="297" spans="2:6" ht="10.5" customHeight="1">
      <c r="B297" s="105"/>
      <c r="C297" s="9" t="s">
        <v>47</v>
      </c>
      <c r="D297" s="9"/>
      <c r="E297" s="9"/>
      <c r="F297" s="38"/>
    </row>
    <row r="298" spans="1:6" ht="12.75" customHeight="1">
      <c r="A298" s="1">
        <v>226</v>
      </c>
      <c r="B298" s="97">
        <v>4026000</v>
      </c>
      <c r="C298" s="140" t="s">
        <v>54</v>
      </c>
      <c r="D298" s="141"/>
      <c r="E298" s="142"/>
      <c r="F298" s="40">
        <f>F299</f>
        <v>35</v>
      </c>
    </row>
    <row r="299" spans="1:6" ht="14.25" customHeight="1">
      <c r="A299" s="1"/>
      <c r="B299" s="89"/>
      <c r="C299" s="155" t="s">
        <v>68</v>
      </c>
      <c r="D299" s="156"/>
      <c r="E299" s="157"/>
      <c r="F299" s="18">
        <v>35</v>
      </c>
    </row>
    <row r="300" spans="1:6" ht="12.75">
      <c r="A300" s="7">
        <v>226</v>
      </c>
      <c r="B300" s="99">
        <v>4026000</v>
      </c>
      <c r="C300" s="140" t="s">
        <v>65</v>
      </c>
      <c r="D300" s="141"/>
      <c r="E300" s="142"/>
      <c r="F300" s="40"/>
    </row>
    <row r="301" spans="1:6" ht="12.75">
      <c r="A301" s="7"/>
      <c r="B301" s="92"/>
      <c r="C301" s="155" t="s">
        <v>69</v>
      </c>
      <c r="D301" s="156"/>
      <c r="E301" s="157"/>
      <c r="F301" s="18"/>
    </row>
    <row r="302" spans="1:6" ht="12.75">
      <c r="A302" s="30"/>
      <c r="B302" s="118"/>
      <c r="C302" s="149" t="s">
        <v>1</v>
      </c>
      <c r="D302" s="150"/>
      <c r="E302" s="151"/>
      <c r="F302" s="30" t="s">
        <v>2</v>
      </c>
    </row>
    <row r="303" spans="1:6" ht="12.75">
      <c r="A303" s="29"/>
      <c r="B303" s="119"/>
      <c r="C303" s="152"/>
      <c r="D303" s="153"/>
      <c r="E303" s="154"/>
      <c r="F303" s="30" t="s">
        <v>52</v>
      </c>
    </row>
    <row r="304" spans="1:6" s="9" customFormat="1" ht="12.75">
      <c r="A304" s="34">
        <v>290</v>
      </c>
      <c r="B304" s="93">
        <v>479000</v>
      </c>
      <c r="C304" s="140" t="s">
        <v>74</v>
      </c>
      <c r="D304" s="141"/>
      <c r="E304" s="142"/>
      <c r="F304" s="40"/>
    </row>
    <row r="305" spans="1:6" s="9" customFormat="1" ht="12.75">
      <c r="A305" s="7"/>
      <c r="B305" s="92"/>
      <c r="C305" s="167" t="s">
        <v>69</v>
      </c>
      <c r="D305" s="168"/>
      <c r="E305" s="169"/>
      <c r="F305" s="18"/>
    </row>
    <row r="306" spans="1:6" s="9" customFormat="1" ht="12.75">
      <c r="A306" s="34">
        <v>340</v>
      </c>
      <c r="B306" s="125">
        <v>473400</v>
      </c>
      <c r="C306" s="125" t="s">
        <v>59</v>
      </c>
      <c r="D306" s="126"/>
      <c r="E306" s="126"/>
      <c r="F306" s="60">
        <f>F307</f>
        <v>73</v>
      </c>
    </row>
    <row r="307" spans="1:6" ht="12.75">
      <c r="A307" s="1"/>
      <c r="B307" s="89"/>
      <c r="C307" s="155" t="s">
        <v>69</v>
      </c>
      <c r="D307" s="156"/>
      <c r="E307" s="157"/>
      <c r="F307" s="39">
        <v>73</v>
      </c>
    </row>
    <row r="308" spans="1:6" ht="21.75" customHeight="1">
      <c r="A308" s="32"/>
      <c r="B308" s="106"/>
      <c r="C308" s="200" t="s">
        <v>38</v>
      </c>
      <c r="D308" s="201"/>
      <c r="E308" s="202"/>
      <c r="F308" s="54">
        <f>F295+F298+F300+F304+F306</f>
        <v>2286</v>
      </c>
    </row>
    <row r="309" ht="15.75" customHeight="1"/>
    <row r="310" spans="3:6" ht="12.75">
      <c r="C310" s="138" t="s">
        <v>98</v>
      </c>
      <c r="D310" s="15"/>
      <c r="E310" s="15"/>
      <c r="F310" s="15"/>
    </row>
    <row r="311" spans="3:6" ht="12.75">
      <c r="C311" s="28"/>
      <c r="D311" s="9"/>
      <c r="E311" s="9"/>
      <c r="F311" s="9"/>
    </row>
    <row r="312" spans="3:5" ht="12.75">
      <c r="C312" s="15"/>
      <c r="D312" s="15"/>
      <c r="E312" s="15"/>
    </row>
  </sheetData>
  <sheetProtection/>
  <mergeCells count="213">
    <mergeCell ref="C36:E36"/>
    <mergeCell ref="C37:E37"/>
    <mergeCell ref="C38:E38"/>
    <mergeCell ref="C17:E17"/>
    <mergeCell ref="C18:E18"/>
    <mergeCell ref="C19:E19"/>
    <mergeCell ref="C20:E20"/>
    <mergeCell ref="C24:E24"/>
    <mergeCell ref="C25:E25"/>
    <mergeCell ref="C35:E35"/>
    <mergeCell ref="C125:E125"/>
    <mergeCell ref="C236:E236"/>
    <mergeCell ref="C237:E237"/>
    <mergeCell ref="C238:E238"/>
    <mergeCell ref="C239:E239"/>
    <mergeCell ref="C159:E159"/>
    <mergeCell ref="C160:E160"/>
    <mergeCell ref="C162:E162"/>
    <mergeCell ref="C208:E208"/>
    <mergeCell ref="C152:E153"/>
    <mergeCell ref="F295:F296"/>
    <mergeCell ref="C265:E265"/>
    <mergeCell ref="C275:E275"/>
    <mergeCell ref="C283:E283"/>
    <mergeCell ref="C40:E40"/>
    <mergeCell ref="C41:E41"/>
    <mergeCell ref="C42:E42"/>
    <mergeCell ref="C50:E50"/>
    <mergeCell ref="C48:E48"/>
    <mergeCell ref="C49:E49"/>
    <mergeCell ref="C45:E45"/>
    <mergeCell ref="C43:E43"/>
    <mergeCell ref="C53:E53"/>
    <mergeCell ref="C54:E54"/>
    <mergeCell ref="C46:E47"/>
    <mergeCell ref="C76:E76"/>
    <mergeCell ref="C29:E29"/>
    <mergeCell ref="C226:E226"/>
    <mergeCell ref="C161:E161"/>
    <mergeCell ref="C55:E55"/>
    <mergeCell ref="C258:E258"/>
    <mergeCell ref="C287:E287"/>
    <mergeCell ref="C2:E3"/>
    <mergeCell ref="C6:E6"/>
    <mergeCell ref="C15:E15"/>
    <mergeCell ref="C27:E27"/>
    <mergeCell ref="C7:E7"/>
    <mergeCell ref="C8:E8"/>
    <mergeCell ref="C14:E14"/>
    <mergeCell ref="C9:E9"/>
    <mergeCell ref="C78:E78"/>
    <mergeCell ref="C22:E22"/>
    <mergeCell ref="C23:E23"/>
    <mergeCell ref="C308:E308"/>
    <mergeCell ref="A295:A296"/>
    <mergeCell ref="C295:E296"/>
    <mergeCell ref="C126:E126"/>
    <mergeCell ref="C138:E138"/>
    <mergeCell ref="C193:E193"/>
    <mergeCell ref="C77:E77"/>
    <mergeCell ref="C56:E56"/>
    <mergeCell ref="C69:E69"/>
    <mergeCell ref="C70:E70"/>
    <mergeCell ref="C71:E71"/>
    <mergeCell ref="C72:E72"/>
    <mergeCell ref="C75:E75"/>
    <mergeCell ref="C58:D58"/>
    <mergeCell ref="C59:D59"/>
    <mergeCell ref="C60:D60"/>
    <mergeCell ref="C81:E81"/>
    <mergeCell ref="C82:E82"/>
    <mergeCell ref="C83:E83"/>
    <mergeCell ref="C84:E84"/>
    <mergeCell ref="C86:E86"/>
    <mergeCell ref="C87:E87"/>
    <mergeCell ref="C88:E88"/>
    <mergeCell ref="C89:E89"/>
    <mergeCell ref="C96:E96"/>
    <mergeCell ref="C97:E97"/>
    <mergeCell ref="C98:E98"/>
    <mergeCell ref="C99:E99"/>
    <mergeCell ref="C90:D90"/>
    <mergeCell ref="C101:E101"/>
    <mergeCell ref="C104:E104"/>
    <mergeCell ref="C105:E105"/>
    <mergeCell ref="C106:E106"/>
    <mergeCell ref="C109:E109"/>
    <mergeCell ref="C110:E110"/>
    <mergeCell ref="C102:E103"/>
    <mergeCell ref="C111:E111"/>
    <mergeCell ref="C112:E112"/>
    <mergeCell ref="C122:E122"/>
    <mergeCell ref="C123:E123"/>
    <mergeCell ref="C124:E124"/>
    <mergeCell ref="C121:E121"/>
    <mergeCell ref="C118:E118"/>
    <mergeCell ref="C113:D113"/>
    <mergeCell ref="C129:E129"/>
    <mergeCell ref="C130:E130"/>
    <mergeCell ref="C131:E131"/>
    <mergeCell ref="C132:E132"/>
    <mergeCell ref="C134:E134"/>
    <mergeCell ref="C135:E135"/>
    <mergeCell ref="C136:E136"/>
    <mergeCell ref="C137:E137"/>
    <mergeCell ref="C139:E139"/>
    <mergeCell ref="C140:E140"/>
    <mergeCell ref="C141:E141"/>
    <mergeCell ref="C142:E142"/>
    <mergeCell ref="C144:E144"/>
    <mergeCell ref="C145:E145"/>
    <mergeCell ref="C146:E146"/>
    <mergeCell ref="C147:E147"/>
    <mergeCell ref="C150:E150"/>
    <mergeCell ref="C151:E151"/>
    <mergeCell ref="C154:E154"/>
    <mergeCell ref="C155:E155"/>
    <mergeCell ref="C157:E157"/>
    <mergeCell ref="C158:E158"/>
    <mergeCell ref="C163:E163"/>
    <mergeCell ref="C164:E164"/>
    <mergeCell ref="C165:E165"/>
    <mergeCell ref="C184:E184"/>
    <mergeCell ref="C185:E185"/>
    <mergeCell ref="C186:E186"/>
    <mergeCell ref="C187:E187"/>
    <mergeCell ref="C189:E189"/>
    <mergeCell ref="C167:E167"/>
    <mergeCell ref="C168:E168"/>
    <mergeCell ref="C169:E169"/>
    <mergeCell ref="C170:E170"/>
    <mergeCell ref="C190:E190"/>
    <mergeCell ref="C191:E191"/>
    <mergeCell ref="C192:E192"/>
    <mergeCell ref="C188:E188"/>
    <mergeCell ref="C194:E194"/>
    <mergeCell ref="C195:E195"/>
    <mergeCell ref="C196:E196"/>
    <mergeCell ref="C197:E197"/>
    <mergeCell ref="C199:E199"/>
    <mergeCell ref="C200:E200"/>
    <mergeCell ref="C198:E198"/>
    <mergeCell ref="C201:E201"/>
    <mergeCell ref="C202:E202"/>
    <mergeCell ref="C209:E209"/>
    <mergeCell ref="C204:E204"/>
    <mergeCell ref="C206:E207"/>
    <mergeCell ref="C210:E210"/>
    <mergeCell ref="C211:E211"/>
    <mergeCell ref="C212:E212"/>
    <mergeCell ref="C214:E214"/>
    <mergeCell ref="C215:E215"/>
    <mergeCell ref="C216:E216"/>
    <mergeCell ref="C243:E243"/>
    <mergeCell ref="C244:E244"/>
    <mergeCell ref="C217:E217"/>
    <mergeCell ref="C219:E219"/>
    <mergeCell ref="C220:E220"/>
    <mergeCell ref="C221:E221"/>
    <mergeCell ref="C264:E264"/>
    <mergeCell ref="C259:E259"/>
    <mergeCell ref="C231:E231"/>
    <mergeCell ref="C232:E232"/>
    <mergeCell ref="C233:E233"/>
    <mergeCell ref="C252:E252"/>
    <mergeCell ref="C261:E261"/>
    <mergeCell ref="C262:E262"/>
    <mergeCell ref="C222:E222"/>
    <mergeCell ref="C230:E230"/>
    <mergeCell ref="C225:E225"/>
    <mergeCell ref="C227:E227"/>
    <mergeCell ref="C246:E246"/>
    <mergeCell ref="C247:E247"/>
    <mergeCell ref="C248:E248"/>
    <mergeCell ref="C249:E249"/>
    <mergeCell ref="C254:E255"/>
    <mergeCell ref="C257:E257"/>
    <mergeCell ref="C307:E307"/>
    <mergeCell ref="C291:E291"/>
    <mergeCell ref="C292:E292"/>
    <mergeCell ref="C293:E293"/>
    <mergeCell ref="C294:E294"/>
    <mergeCell ref="C299:E299"/>
    <mergeCell ref="C61:D61"/>
    <mergeCell ref="C280:E280"/>
    <mergeCell ref="C285:E285"/>
    <mergeCell ref="C286:E286"/>
    <mergeCell ref="C266:E266"/>
    <mergeCell ref="C269:E269"/>
    <mergeCell ref="C263:E263"/>
    <mergeCell ref="C260:E260"/>
    <mergeCell ref="C241:E241"/>
    <mergeCell ref="C242:E242"/>
    <mergeCell ref="C253:E253"/>
    <mergeCell ref="C235:E235"/>
    <mergeCell ref="C290:E290"/>
    <mergeCell ref="C284:E284"/>
    <mergeCell ref="C305:E305"/>
    <mergeCell ref="C300:E300"/>
    <mergeCell ref="C298:E298"/>
    <mergeCell ref="C301:E301"/>
    <mergeCell ref="C267:E267"/>
    <mergeCell ref="C268:E268"/>
    <mergeCell ref="C304:E304"/>
    <mergeCell ref="C234:E234"/>
    <mergeCell ref="C156:E156"/>
    <mergeCell ref="C171:D171"/>
    <mergeCell ref="C302:E303"/>
    <mergeCell ref="C279:E279"/>
    <mergeCell ref="C288:E288"/>
    <mergeCell ref="C256:E256"/>
    <mergeCell ref="C277:E277"/>
    <mergeCell ref="C278:E278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Босс</dc:creator>
  <cp:keywords/>
  <dc:description/>
  <cp:lastModifiedBy>1</cp:lastModifiedBy>
  <cp:lastPrinted>2013-12-17T10:32:32Z</cp:lastPrinted>
  <dcterms:created xsi:type="dcterms:W3CDTF">2006-12-12T12:06:01Z</dcterms:created>
  <dcterms:modified xsi:type="dcterms:W3CDTF">2014-02-14T06:56:18Z</dcterms:modified>
  <cp:category/>
  <cp:version/>
  <cp:contentType/>
  <cp:contentStatus/>
</cp:coreProperties>
</file>